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L-E\Desktop\"/>
    </mc:Choice>
  </mc:AlternateContent>
  <bookViews>
    <workbookView xWindow="0" yWindow="0" windowWidth="19200" windowHeight="7310" activeTab="2"/>
  </bookViews>
  <sheets>
    <sheet name="НОО" sheetId="1" r:id="rId1"/>
    <sheet name="ООО" sheetId="2" r:id="rId2"/>
    <sheet name="СОО" sheetId="3" r:id="rId3"/>
  </sheets>
  <definedNames>
    <definedName name="_xlnm._FilterDatabase" localSheetId="0" hidden="1">НОО!$A$11:$AA$138</definedName>
    <definedName name="_xlnm._FilterDatabase" localSheetId="1" hidden="1">ООО!$A$7:$AS$349</definedName>
    <definedName name="_xlnm._FilterDatabase" localSheetId="2" hidden="1">СОО!$A$7:$AH$92</definedName>
  </definedNames>
  <calcPr calcId="152511"/>
</workbook>
</file>

<file path=xl/calcChain.xml><?xml version="1.0" encoding="utf-8"?>
<calcChain xmlns="http://schemas.openxmlformats.org/spreadsheetml/2006/main">
  <c r="AH92" i="3" l="1"/>
  <c r="E92" i="3"/>
  <c r="AH91" i="3"/>
  <c r="E91" i="3" s="1"/>
  <c r="AH90" i="3"/>
  <c r="E90" i="3" s="1"/>
  <c r="AH89" i="3"/>
  <c r="E89" i="3"/>
  <c r="AH88" i="3"/>
  <c r="E88" i="3" s="1"/>
  <c r="AH87" i="3"/>
  <c r="E87" i="3" s="1"/>
  <c r="AH86" i="3"/>
  <c r="E86" i="3"/>
  <c r="AH85" i="3"/>
  <c r="E85" i="3" s="1"/>
  <c r="AH84" i="3"/>
  <c r="E84" i="3" s="1"/>
  <c r="AH83" i="3"/>
  <c r="E83" i="3"/>
  <c r="AH82" i="3"/>
  <c r="E82" i="3" s="1"/>
  <c r="AH81" i="3"/>
  <c r="E81" i="3" s="1"/>
  <c r="AH80" i="3"/>
  <c r="E80" i="3"/>
  <c r="AH79" i="3"/>
  <c r="E79" i="3" s="1"/>
  <c r="AH78" i="3"/>
  <c r="E78" i="3" s="1"/>
  <c r="AH77" i="3"/>
  <c r="E77" i="3"/>
  <c r="AH76" i="3"/>
  <c r="E76" i="3" s="1"/>
  <c r="AH75" i="3"/>
  <c r="E75" i="3" s="1"/>
  <c r="AH74" i="3"/>
  <c r="E74" i="3"/>
  <c r="AH73" i="3"/>
  <c r="E73" i="3" s="1"/>
  <c r="AH72" i="3"/>
  <c r="E72" i="3" s="1"/>
  <c r="AH71" i="3"/>
  <c r="E71" i="3"/>
  <c r="AH70" i="3"/>
  <c r="E70" i="3" s="1"/>
  <c r="AH69" i="3"/>
  <c r="E69" i="3" s="1"/>
  <c r="AH68" i="3"/>
  <c r="E68" i="3"/>
  <c r="AH67" i="3"/>
  <c r="E67" i="3" s="1"/>
  <c r="AH66" i="3"/>
  <c r="E66" i="3" s="1"/>
  <c r="AH65" i="3"/>
  <c r="E65" i="3"/>
  <c r="AH64" i="3"/>
  <c r="E64" i="3" s="1"/>
  <c r="AH63" i="3"/>
  <c r="E63" i="3" s="1"/>
  <c r="AH62" i="3"/>
  <c r="E62" i="3"/>
  <c r="AH61" i="3"/>
  <c r="E61" i="3" s="1"/>
  <c r="AH60" i="3"/>
  <c r="E60" i="3" s="1"/>
  <c r="AH59" i="3"/>
  <c r="E59" i="3"/>
  <c r="AH58" i="3"/>
  <c r="E58" i="3" s="1"/>
  <c r="AH57" i="3"/>
  <c r="E57" i="3" s="1"/>
  <c r="AH56" i="3"/>
  <c r="E56" i="3"/>
  <c r="AH55" i="3"/>
  <c r="E55" i="3" s="1"/>
  <c r="AH54" i="3"/>
  <c r="E54" i="3" s="1"/>
  <c r="AH53" i="3"/>
  <c r="E53" i="3"/>
  <c r="AH52" i="3"/>
  <c r="E52" i="3" s="1"/>
  <c r="AH51" i="3"/>
  <c r="E51" i="3" s="1"/>
  <c r="AH50" i="3"/>
  <c r="E50" i="3"/>
  <c r="AH49" i="3"/>
  <c r="E49" i="3" s="1"/>
  <c r="AH48" i="3"/>
  <c r="E48" i="3" s="1"/>
  <c r="AH47" i="3"/>
  <c r="E47" i="3"/>
  <c r="AH46" i="3"/>
  <c r="E46" i="3" s="1"/>
  <c r="AH45" i="3"/>
  <c r="E45" i="3" s="1"/>
  <c r="AH44" i="3"/>
  <c r="E44" i="3"/>
  <c r="AH43" i="3"/>
  <c r="E43" i="3" s="1"/>
  <c r="AH42" i="3"/>
  <c r="E42" i="3" s="1"/>
  <c r="AH41" i="3"/>
  <c r="E41" i="3"/>
  <c r="AH40" i="3"/>
  <c r="E40" i="3" s="1"/>
  <c r="AH39" i="3"/>
  <c r="E39" i="3" s="1"/>
  <c r="AH38" i="3"/>
  <c r="E38" i="3"/>
  <c r="AH37" i="3"/>
  <c r="E37" i="3" s="1"/>
  <c r="AH36" i="3"/>
  <c r="E36" i="3" s="1"/>
  <c r="AH35" i="3"/>
  <c r="E35" i="3"/>
  <c r="AH34" i="3"/>
  <c r="E34" i="3" s="1"/>
  <c r="AH33" i="3"/>
  <c r="E33" i="3" s="1"/>
  <c r="AH32" i="3"/>
  <c r="E32" i="3"/>
  <c r="AH31" i="3"/>
  <c r="E31" i="3" s="1"/>
  <c r="AH30" i="3"/>
  <c r="E30" i="3" s="1"/>
  <c r="AH29" i="3"/>
  <c r="E29" i="3"/>
  <c r="AH28" i="3"/>
  <c r="E28" i="3" s="1"/>
  <c r="AH27" i="3"/>
  <c r="E27" i="3" s="1"/>
  <c r="AH26" i="3"/>
  <c r="E26" i="3"/>
  <c r="AH25" i="3"/>
  <c r="E25" i="3" s="1"/>
  <c r="AH24" i="3"/>
  <c r="E24" i="3" s="1"/>
  <c r="AH23" i="3"/>
  <c r="E23" i="3"/>
  <c r="AH22" i="3"/>
  <c r="E22" i="3" s="1"/>
  <c r="AH21" i="3"/>
  <c r="E21" i="3" s="1"/>
  <c r="AH20" i="3"/>
  <c r="E20" i="3"/>
  <c r="AH19" i="3"/>
  <c r="E19" i="3" s="1"/>
  <c r="AH18" i="3"/>
  <c r="E18" i="3" s="1"/>
  <c r="AH17" i="3"/>
  <c r="E17" i="3"/>
  <c r="AH16" i="3"/>
  <c r="E16" i="3" s="1"/>
  <c r="AH15" i="3"/>
  <c r="E15" i="3" s="1"/>
  <c r="AH14" i="3"/>
  <c r="E14" i="3"/>
  <c r="AH13" i="3"/>
  <c r="E13" i="3" s="1"/>
  <c r="AH12" i="3"/>
  <c r="E12" i="3" s="1"/>
  <c r="AH11" i="3"/>
  <c r="E11" i="3"/>
  <c r="AH10" i="3"/>
  <c r="E10" i="3" s="1"/>
  <c r="AH9" i="3"/>
  <c r="E9" i="3" s="1"/>
  <c r="AF349" i="2"/>
  <c r="E349" i="2"/>
  <c r="AF348" i="2"/>
  <c r="E348" i="2" s="1"/>
  <c r="AF347" i="2"/>
  <c r="E347" i="2" s="1"/>
  <c r="AF346" i="2"/>
  <c r="E346" i="2"/>
  <c r="AF345" i="2"/>
  <c r="E345" i="2" s="1"/>
  <c r="AF344" i="2"/>
  <c r="E344" i="2" s="1"/>
  <c r="AF343" i="2"/>
  <c r="E343" i="2"/>
  <c r="AF342" i="2"/>
  <c r="E342" i="2" s="1"/>
  <c r="AF341" i="2"/>
  <c r="E341" i="2" s="1"/>
  <c r="AF340" i="2"/>
  <c r="E340" i="2"/>
  <c r="AF339" i="2"/>
  <c r="E339" i="2" s="1"/>
  <c r="AF338" i="2"/>
  <c r="E338" i="2" s="1"/>
  <c r="AF337" i="2"/>
  <c r="E337" i="2"/>
  <c r="AF336" i="2"/>
  <c r="E336" i="2" s="1"/>
  <c r="AF335" i="2"/>
  <c r="E335" i="2" s="1"/>
  <c r="AF334" i="2"/>
  <c r="E334" i="2"/>
  <c r="AF333" i="2"/>
  <c r="E333" i="2" s="1"/>
  <c r="AF332" i="2"/>
  <c r="E332" i="2" s="1"/>
  <c r="AF331" i="2"/>
  <c r="E331" i="2"/>
  <c r="AF330" i="2"/>
  <c r="E330" i="2" s="1"/>
  <c r="AF329" i="2"/>
  <c r="E329" i="2" s="1"/>
  <c r="AF328" i="2"/>
  <c r="E328" i="2"/>
  <c r="AF327" i="2"/>
  <c r="E327" i="2" s="1"/>
  <c r="AF326" i="2"/>
  <c r="E326" i="2" s="1"/>
  <c r="AF325" i="2"/>
  <c r="E325" i="2"/>
  <c r="AF324" i="2"/>
  <c r="E324" i="2" s="1"/>
  <c r="AF323" i="2"/>
  <c r="E323" i="2" s="1"/>
  <c r="AF322" i="2"/>
  <c r="E322" i="2"/>
  <c r="AF321" i="2"/>
  <c r="E321" i="2" s="1"/>
  <c r="AF320" i="2"/>
  <c r="E320" i="2" s="1"/>
  <c r="AF319" i="2"/>
  <c r="E319" i="2"/>
  <c r="AF318" i="2"/>
  <c r="E318" i="2" s="1"/>
  <c r="AF317" i="2"/>
  <c r="E317" i="2" s="1"/>
  <c r="AF316" i="2"/>
  <c r="E316" i="2"/>
  <c r="AF315" i="2"/>
  <c r="E315" i="2" s="1"/>
  <c r="AF314" i="2"/>
  <c r="E314" i="2" s="1"/>
  <c r="AF313" i="2"/>
  <c r="E313" i="2"/>
  <c r="AF312" i="2"/>
  <c r="E312" i="2" s="1"/>
  <c r="AF311" i="2"/>
  <c r="E311" i="2" s="1"/>
  <c r="AF310" i="2"/>
  <c r="E310" i="2"/>
  <c r="AF309" i="2"/>
  <c r="E309" i="2" s="1"/>
  <c r="AF308" i="2"/>
  <c r="E308" i="2" s="1"/>
  <c r="AF307" i="2"/>
  <c r="E307" i="2"/>
  <c r="AF306" i="2"/>
  <c r="E306" i="2" s="1"/>
  <c r="AF305" i="2"/>
  <c r="E305" i="2" s="1"/>
  <c r="AF304" i="2"/>
  <c r="E304" i="2"/>
  <c r="AF303" i="2"/>
  <c r="E303" i="2" s="1"/>
  <c r="AF302" i="2"/>
  <c r="E302" i="2" s="1"/>
  <c r="AF301" i="2"/>
  <c r="E301" i="2"/>
  <c r="AF300" i="2"/>
  <c r="E300" i="2" s="1"/>
  <c r="AF299" i="2"/>
  <c r="E299" i="2" s="1"/>
  <c r="AF298" i="2"/>
  <c r="E298" i="2"/>
  <c r="AF297" i="2"/>
  <c r="E297" i="2" s="1"/>
  <c r="AF296" i="2"/>
  <c r="E296" i="2" s="1"/>
  <c r="AF295" i="2"/>
  <c r="E295" i="2"/>
  <c r="AF294" i="2"/>
  <c r="E294" i="2" s="1"/>
  <c r="AF293" i="2"/>
  <c r="E293" i="2" s="1"/>
  <c r="AF292" i="2"/>
  <c r="E292" i="2"/>
  <c r="AF291" i="2"/>
  <c r="E291" i="2" s="1"/>
  <c r="AF290" i="2"/>
  <c r="E290" i="2" s="1"/>
  <c r="AF289" i="2"/>
  <c r="E289" i="2"/>
  <c r="AF288" i="2"/>
  <c r="E288" i="2" s="1"/>
  <c r="AF287" i="2"/>
  <c r="E287" i="2" s="1"/>
  <c r="AF286" i="2"/>
  <c r="E286" i="2"/>
  <c r="AF285" i="2"/>
  <c r="E285" i="2" s="1"/>
  <c r="AF284" i="2"/>
  <c r="E284" i="2" s="1"/>
  <c r="AF283" i="2"/>
  <c r="E283" i="2"/>
  <c r="AF282" i="2"/>
  <c r="E282" i="2" s="1"/>
  <c r="AF281" i="2"/>
  <c r="E281" i="2" s="1"/>
  <c r="AF280" i="2"/>
  <c r="E280" i="2"/>
  <c r="AF279" i="2"/>
  <c r="E279" i="2" s="1"/>
  <c r="AF278" i="2"/>
  <c r="E278" i="2" s="1"/>
  <c r="AF277" i="2"/>
  <c r="E277" i="2"/>
  <c r="AF276" i="2"/>
  <c r="E276" i="2" s="1"/>
  <c r="AF275" i="2"/>
  <c r="E275" i="2" s="1"/>
  <c r="AF274" i="2"/>
  <c r="E274" i="2"/>
  <c r="AF273" i="2"/>
  <c r="E273" i="2" s="1"/>
  <c r="AF272" i="2"/>
  <c r="E272" i="2" s="1"/>
  <c r="AF271" i="2"/>
  <c r="E271" i="2"/>
  <c r="AF270" i="2"/>
  <c r="E270" i="2" s="1"/>
  <c r="AF269" i="2"/>
  <c r="E269" i="2" s="1"/>
  <c r="AF268" i="2"/>
  <c r="E268" i="2"/>
  <c r="AF267" i="2"/>
  <c r="E267" i="2" s="1"/>
  <c r="AF266" i="2"/>
  <c r="E266" i="2" s="1"/>
  <c r="AF265" i="2"/>
  <c r="E265" i="2"/>
  <c r="AF264" i="2"/>
  <c r="E264" i="2" s="1"/>
  <c r="AF263" i="2"/>
  <c r="E263" i="2" s="1"/>
  <c r="AF262" i="2"/>
  <c r="E262" i="2"/>
  <c r="AF261" i="2"/>
  <c r="E261" i="2" s="1"/>
  <c r="E260" i="2"/>
  <c r="AF259" i="2"/>
  <c r="E259" i="2"/>
  <c r="AF258" i="2"/>
  <c r="E258" i="2" s="1"/>
  <c r="AF257" i="2"/>
  <c r="E257" i="2"/>
  <c r="AF256" i="2"/>
  <c r="E256" i="2"/>
  <c r="AF255" i="2"/>
  <c r="E255" i="2" s="1"/>
  <c r="AF254" i="2"/>
  <c r="E254" i="2" s="1"/>
  <c r="AF253" i="2"/>
  <c r="E253" i="2"/>
  <c r="AF252" i="2"/>
  <c r="E252" i="2" s="1"/>
  <c r="AF251" i="2"/>
  <c r="E251" i="2"/>
  <c r="AF250" i="2"/>
  <c r="E250" i="2"/>
  <c r="AF249" i="2"/>
  <c r="E249" i="2" s="1"/>
  <c r="AF248" i="2"/>
  <c r="E248" i="2" s="1"/>
  <c r="AF247" i="2"/>
  <c r="E247" i="2"/>
  <c r="AF246" i="2"/>
  <c r="E246" i="2" s="1"/>
  <c r="AF245" i="2"/>
  <c r="E245" i="2"/>
  <c r="AF244" i="2"/>
  <c r="E244" i="2"/>
  <c r="AF243" i="2"/>
  <c r="E243" i="2" s="1"/>
  <c r="AF242" i="2"/>
  <c r="E242" i="2" s="1"/>
  <c r="AF241" i="2"/>
  <c r="E241" i="2"/>
  <c r="AF240" i="2"/>
  <c r="E240" i="2" s="1"/>
  <c r="AF239" i="2"/>
  <c r="E239" i="2"/>
  <c r="AF238" i="2"/>
  <c r="E238" i="2"/>
  <c r="AF237" i="2"/>
  <c r="E237" i="2" s="1"/>
  <c r="AF236" i="2"/>
  <c r="E236" i="2" s="1"/>
  <c r="AF235" i="2"/>
  <c r="E235" i="2"/>
  <c r="AF234" i="2"/>
  <c r="E234" i="2" s="1"/>
  <c r="AF233" i="2"/>
  <c r="E233" i="2"/>
  <c r="AF232" i="2"/>
  <c r="E232" i="2"/>
  <c r="AF231" i="2"/>
  <c r="E231" i="2" s="1"/>
  <c r="AF230" i="2"/>
  <c r="E230" i="2" s="1"/>
  <c r="AF229" i="2"/>
  <c r="E229" i="2"/>
  <c r="AF228" i="2"/>
  <c r="E228" i="2" s="1"/>
  <c r="AF227" i="2"/>
  <c r="E227" i="2"/>
  <c r="AF226" i="2"/>
  <c r="E226" i="2"/>
  <c r="AF225" i="2"/>
  <c r="E225" i="2" s="1"/>
  <c r="AF224" i="2"/>
  <c r="E224" i="2" s="1"/>
  <c r="AF223" i="2"/>
  <c r="E223" i="2"/>
  <c r="AF222" i="2"/>
  <c r="E222" i="2" s="1"/>
  <c r="AF221" i="2"/>
  <c r="E221" i="2"/>
  <c r="AF220" i="2"/>
  <c r="E220" i="2"/>
  <c r="AF219" i="2"/>
  <c r="E219" i="2" s="1"/>
  <c r="AF218" i="2"/>
  <c r="E218" i="2" s="1"/>
  <c r="AF217" i="2"/>
  <c r="E217" i="2"/>
  <c r="AF216" i="2"/>
  <c r="E216" i="2" s="1"/>
  <c r="AF215" i="2"/>
  <c r="E215" i="2"/>
  <c r="AF214" i="2"/>
  <c r="E214" i="2"/>
  <c r="AF213" i="2"/>
  <c r="E213" i="2" s="1"/>
  <c r="AF212" i="2"/>
  <c r="E212" i="2" s="1"/>
  <c r="AF211" i="2"/>
  <c r="E211" i="2"/>
  <c r="AF210" i="2"/>
  <c r="E210" i="2" s="1"/>
  <c r="AF209" i="2"/>
  <c r="E209" i="2"/>
  <c r="AF208" i="2"/>
  <c r="E208" i="2"/>
  <c r="AF207" i="2"/>
  <c r="E207" i="2" s="1"/>
  <c r="AF206" i="2"/>
  <c r="E206" i="2" s="1"/>
  <c r="AF205" i="2"/>
  <c r="E205" i="2"/>
  <c r="AF204" i="2"/>
  <c r="E204" i="2" s="1"/>
  <c r="AF203" i="2"/>
  <c r="E203" i="2"/>
  <c r="AF202" i="2"/>
  <c r="E202" i="2"/>
  <c r="AF201" i="2"/>
  <c r="E201" i="2" s="1"/>
  <c r="AF200" i="2"/>
  <c r="E200" i="2" s="1"/>
  <c r="AF199" i="2"/>
  <c r="E199" i="2"/>
  <c r="AF198" i="2"/>
  <c r="E198" i="2" s="1"/>
  <c r="AF197" i="2"/>
  <c r="E197" i="2"/>
  <c r="AF196" i="2"/>
  <c r="E196" i="2"/>
  <c r="AF195" i="2"/>
  <c r="E195" i="2" s="1"/>
  <c r="AF194" i="2"/>
  <c r="E194" i="2" s="1"/>
  <c r="AF193" i="2"/>
  <c r="E193" i="2"/>
  <c r="AF192" i="2"/>
  <c r="E192" i="2" s="1"/>
  <c r="AF191" i="2"/>
  <c r="E191" i="2"/>
  <c r="AF190" i="2"/>
  <c r="E190" i="2"/>
  <c r="AF189" i="2"/>
  <c r="E189" i="2" s="1"/>
  <c r="AF188" i="2"/>
  <c r="E188" i="2" s="1"/>
  <c r="AF187" i="2"/>
  <c r="E187" i="2"/>
  <c r="AF186" i="2"/>
  <c r="E186" i="2" s="1"/>
  <c r="AF185" i="2"/>
  <c r="E185" i="2"/>
  <c r="AF184" i="2"/>
  <c r="E184" i="2"/>
  <c r="AF183" i="2"/>
  <c r="E183" i="2" s="1"/>
  <c r="AF182" i="2"/>
  <c r="E182" i="2" s="1"/>
  <c r="AF181" i="2"/>
  <c r="E181" i="2"/>
  <c r="AF180" i="2"/>
  <c r="E180" i="2" s="1"/>
  <c r="AF179" i="2"/>
  <c r="E179" i="2"/>
  <c r="AF178" i="2"/>
  <c r="E178" i="2"/>
  <c r="AF177" i="2"/>
  <c r="E177" i="2" s="1"/>
  <c r="AF176" i="2"/>
  <c r="E176" i="2" s="1"/>
  <c r="AF175" i="2"/>
  <c r="E175" i="2"/>
  <c r="AF174" i="2"/>
  <c r="E174" i="2" s="1"/>
  <c r="AF173" i="2"/>
  <c r="E173" i="2"/>
  <c r="AF172" i="2"/>
  <c r="E172" i="2"/>
  <c r="AF171" i="2"/>
  <c r="E171" i="2" s="1"/>
  <c r="AF170" i="2"/>
  <c r="E170" i="2" s="1"/>
  <c r="AF169" i="2"/>
  <c r="E169" i="2"/>
  <c r="AF168" i="2"/>
  <c r="E168" i="2" s="1"/>
  <c r="AF167" i="2"/>
  <c r="E167" i="2"/>
  <c r="AF166" i="2"/>
  <c r="E166" i="2"/>
  <c r="AF165" i="2"/>
  <c r="E165" i="2" s="1"/>
  <c r="AF164" i="2"/>
  <c r="E164" i="2" s="1"/>
  <c r="AF163" i="2"/>
  <c r="E163" i="2"/>
  <c r="AF162" i="2"/>
  <c r="E162" i="2" s="1"/>
  <c r="AF161" i="2"/>
  <c r="E161" i="2"/>
  <c r="AF160" i="2"/>
  <c r="E160" i="2"/>
  <c r="AF159" i="2"/>
  <c r="E159" i="2" s="1"/>
  <c r="AF158" i="2"/>
  <c r="E158" i="2" s="1"/>
  <c r="AF157" i="2"/>
  <c r="E157" i="2"/>
  <c r="AF156" i="2"/>
  <c r="E156" i="2" s="1"/>
  <c r="AF155" i="2"/>
  <c r="E155" i="2"/>
  <c r="AF154" i="2"/>
  <c r="E154" i="2"/>
  <c r="AF153" i="2"/>
  <c r="E153" i="2" s="1"/>
  <c r="AF152" i="2"/>
  <c r="E152" i="2" s="1"/>
  <c r="AF151" i="2"/>
  <c r="E151" i="2"/>
  <c r="AF150" i="2"/>
  <c r="E150" i="2" s="1"/>
  <c r="AF149" i="2"/>
  <c r="E149" i="2"/>
  <c r="AF148" i="2"/>
  <c r="E148" i="2"/>
  <c r="AF147" i="2"/>
  <c r="E147" i="2" s="1"/>
  <c r="AF146" i="2"/>
  <c r="E146" i="2" s="1"/>
  <c r="AF145" i="2"/>
  <c r="E145" i="2"/>
  <c r="AF144" i="2"/>
  <c r="E144" i="2" s="1"/>
  <c r="AF143" i="2"/>
  <c r="E143" i="2"/>
  <c r="AF142" i="2"/>
  <c r="E142" i="2"/>
  <c r="AF141" i="2"/>
  <c r="E141" i="2" s="1"/>
  <c r="AF140" i="2"/>
  <c r="E140" i="2" s="1"/>
  <c r="AF139" i="2"/>
  <c r="E139" i="2"/>
  <c r="AF138" i="2"/>
  <c r="E138" i="2" s="1"/>
  <c r="AF137" i="2"/>
  <c r="E137" i="2"/>
  <c r="AF136" i="2"/>
  <c r="E136" i="2"/>
  <c r="AF135" i="2"/>
  <c r="E135" i="2" s="1"/>
  <c r="AF134" i="2"/>
  <c r="E134" i="2" s="1"/>
  <c r="AF133" i="2"/>
  <c r="E133" i="2"/>
  <c r="AF132" i="2"/>
  <c r="E132" i="2" s="1"/>
  <c r="AF131" i="2"/>
  <c r="E131" i="2"/>
  <c r="AF130" i="2"/>
  <c r="E130" i="2"/>
  <c r="AF129" i="2"/>
  <c r="E129" i="2" s="1"/>
  <c r="AF128" i="2"/>
  <c r="E128" i="2" s="1"/>
  <c r="AF127" i="2"/>
  <c r="E127" i="2"/>
  <c r="AF126" i="2"/>
  <c r="E126" i="2" s="1"/>
  <c r="AF125" i="2"/>
  <c r="E125" i="2"/>
  <c r="AF124" i="2"/>
  <c r="E124" i="2"/>
  <c r="AF123" i="2"/>
  <c r="E123" i="2" s="1"/>
  <c r="AF122" i="2"/>
  <c r="E122" i="2" s="1"/>
  <c r="AF121" i="2"/>
  <c r="E121" i="2"/>
  <c r="AF120" i="2"/>
  <c r="E120" i="2" s="1"/>
  <c r="AF119" i="2"/>
  <c r="E119" i="2"/>
  <c r="AF118" i="2"/>
  <c r="E118" i="2"/>
  <c r="AF117" i="2"/>
  <c r="E117" i="2" s="1"/>
  <c r="AF116" i="2"/>
  <c r="E116" i="2" s="1"/>
  <c r="AF115" i="2"/>
  <c r="E115" i="2"/>
  <c r="AF114" i="2"/>
  <c r="E114" i="2" s="1"/>
  <c r="AF113" i="2"/>
  <c r="E113" i="2"/>
  <c r="AF112" i="2"/>
  <c r="E112" i="2"/>
  <c r="AF111" i="2"/>
  <c r="E111" i="2" s="1"/>
  <c r="AF110" i="2"/>
  <c r="E110" i="2" s="1"/>
  <c r="AF109" i="2"/>
  <c r="E109" i="2"/>
  <c r="AF108" i="2"/>
  <c r="E108" i="2" s="1"/>
  <c r="AF107" i="2"/>
  <c r="E107" i="2"/>
  <c r="AF106" i="2"/>
  <c r="E106" i="2"/>
  <c r="AF105" i="2"/>
  <c r="E105" i="2" s="1"/>
  <c r="AF104" i="2"/>
  <c r="E104" i="2" s="1"/>
  <c r="AF103" i="2"/>
  <c r="E103" i="2"/>
  <c r="AF102" i="2"/>
  <c r="E102" i="2" s="1"/>
  <c r="AF101" i="2"/>
  <c r="E101" i="2"/>
  <c r="AF100" i="2"/>
  <c r="E100" i="2"/>
  <c r="AF99" i="2"/>
  <c r="E99" i="2" s="1"/>
  <c r="AF98" i="2"/>
  <c r="E98" i="2" s="1"/>
  <c r="AF97" i="2"/>
  <c r="E97" i="2"/>
  <c r="AF96" i="2"/>
  <c r="E96" i="2" s="1"/>
  <c r="AF95" i="2"/>
  <c r="E95" i="2"/>
  <c r="AF94" i="2"/>
  <c r="E94" i="2"/>
  <c r="AF93" i="2"/>
  <c r="E93" i="2" s="1"/>
  <c r="AF92" i="2"/>
  <c r="E92" i="2" s="1"/>
  <c r="AF91" i="2"/>
  <c r="E91" i="2"/>
  <c r="AF90" i="2"/>
  <c r="E90" i="2" s="1"/>
  <c r="AF89" i="2"/>
  <c r="E89" i="2"/>
  <c r="AF88" i="2"/>
  <c r="E88" i="2"/>
  <c r="AF87" i="2"/>
  <c r="E87" i="2" s="1"/>
  <c r="AF86" i="2"/>
  <c r="E86" i="2" s="1"/>
  <c r="AF85" i="2"/>
  <c r="E85" i="2"/>
  <c r="AF84" i="2"/>
  <c r="E84" i="2" s="1"/>
  <c r="AF83" i="2"/>
  <c r="E83" i="2"/>
  <c r="AF82" i="2"/>
  <c r="E82" i="2"/>
  <c r="AF81" i="2"/>
  <c r="E81" i="2" s="1"/>
  <c r="AF80" i="2"/>
  <c r="E80" i="2" s="1"/>
  <c r="AF79" i="2"/>
  <c r="E79" i="2"/>
  <c r="AF78" i="2"/>
  <c r="E78" i="2" s="1"/>
  <c r="AF77" i="2"/>
  <c r="E77" i="2"/>
  <c r="AF76" i="2"/>
  <c r="E76" i="2"/>
  <c r="AF75" i="2"/>
  <c r="E75" i="2" s="1"/>
  <c r="AF74" i="2"/>
  <c r="E74" i="2" s="1"/>
  <c r="AF73" i="2"/>
  <c r="E73" i="2"/>
  <c r="AF72" i="2"/>
  <c r="E72" i="2" s="1"/>
  <c r="AF71" i="2"/>
  <c r="E71" i="2"/>
  <c r="AF70" i="2"/>
  <c r="E70" i="2"/>
  <c r="AF69" i="2"/>
  <c r="E69" i="2" s="1"/>
  <c r="AF68" i="2"/>
  <c r="E68" i="2" s="1"/>
  <c r="AF67" i="2"/>
  <c r="E67" i="2"/>
  <c r="AF66" i="2"/>
  <c r="E66" i="2" s="1"/>
  <c r="AF65" i="2"/>
  <c r="E65" i="2"/>
  <c r="AF64" i="2"/>
  <c r="E64" i="2"/>
  <c r="AF63" i="2"/>
  <c r="E63" i="2" s="1"/>
  <c r="AF62" i="2"/>
  <c r="E62" i="2" s="1"/>
  <c r="AF61" i="2"/>
  <c r="E61" i="2"/>
  <c r="AF60" i="2"/>
  <c r="E60" i="2" s="1"/>
  <c r="AF59" i="2"/>
  <c r="E59" i="2"/>
  <c r="AF58" i="2"/>
  <c r="E58" i="2"/>
  <c r="AF57" i="2"/>
  <c r="E57" i="2" s="1"/>
  <c r="AF56" i="2"/>
  <c r="E56" i="2" s="1"/>
  <c r="AF55" i="2"/>
  <c r="E55" i="2"/>
  <c r="AF54" i="2"/>
  <c r="E54" i="2" s="1"/>
  <c r="AF53" i="2"/>
  <c r="E53" i="2"/>
  <c r="AF52" i="2"/>
  <c r="E52" i="2"/>
  <c r="AF51" i="2"/>
  <c r="E51" i="2" s="1"/>
  <c r="AF50" i="2"/>
  <c r="E50" i="2" s="1"/>
  <c r="AF49" i="2"/>
  <c r="E49" i="2"/>
  <c r="AF48" i="2"/>
  <c r="E48" i="2" s="1"/>
  <c r="AF47" i="2"/>
  <c r="E47" i="2"/>
  <c r="AF46" i="2"/>
  <c r="E46" i="2"/>
  <c r="AF45" i="2"/>
  <c r="E45" i="2" s="1"/>
  <c r="AF44" i="2"/>
  <c r="E44" i="2" s="1"/>
  <c r="AF43" i="2"/>
  <c r="E43" i="2"/>
  <c r="AF42" i="2"/>
  <c r="E42" i="2" s="1"/>
  <c r="AF41" i="2"/>
  <c r="E41" i="2"/>
  <c r="AF40" i="2"/>
  <c r="E40" i="2"/>
  <c r="AF39" i="2"/>
  <c r="E39" i="2" s="1"/>
  <c r="AF38" i="2"/>
  <c r="E38" i="2" s="1"/>
  <c r="AF37" i="2"/>
  <c r="E37" i="2"/>
  <c r="AF36" i="2"/>
  <c r="E36" i="2" s="1"/>
  <c r="AF35" i="2"/>
  <c r="E35" i="2"/>
  <c r="AF34" i="2"/>
  <c r="E34" i="2"/>
  <c r="AF33" i="2"/>
  <c r="E33" i="2" s="1"/>
  <c r="AF32" i="2"/>
  <c r="E32" i="2" s="1"/>
  <c r="AF31" i="2"/>
  <c r="E31" i="2"/>
  <c r="AF30" i="2"/>
  <c r="E30" i="2" s="1"/>
  <c r="AF29" i="2"/>
  <c r="E29" i="2"/>
  <c r="AF28" i="2"/>
  <c r="E28" i="2"/>
  <c r="AF27" i="2"/>
  <c r="E27" i="2" s="1"/>
  <c r="AF26" i="2"/>
  <c r="E26" i="2" s="1"/>
  <c r="AF25" i="2"/>
  <c r="E25" i="2"/>
  <c r="AF24" i="2"/>
  <c r="E24" i="2" s="1"/>
  <c r="AF23" i="2"/>
  <c r="E23" i="2"/>
  <c r="AF22" i="2"/>
  <c r="E22" i="2"/>
  <c r="AF21" i="2"/>
  <c r="E21" i="2" s="1"/>
  <c r="AF20" i="2"/>
  <c r="E20" i="2" s="1"/>
  <c r="AF19" i="2"/>
  <c r="E19" i="2"/>
  <c r="AF18" i="2"/>
  <c r="E18" i="2" s="1"/>
  <c r="AF17" i="2"/>
  <c r="E17" i="2"/>
  <c r="AF16" i="2"/>
  <c r="E16" i="2"/>
  <c r="AF15" i="2"/>
  <c r="E15" i="2" s="1"/>
  <c r="AF14" i="2"/>
  <c r="E14" i="2" s="1"/>
  <c r="AF13" i="2"/>
  <c r="E13" i="2"/>
  <c r="AF12" i="2"/>
  <c r="E12" i="2" s="1"/>
  <c r="AF11" i="2"/>
  <c r="E11" i="2"/>
  <c r="AF10" i="2"/>
  <c r="E10" i="2"/>
  <c r="AF9" i="2"/>
  <c r="E9" i="2" s="1"/>
  <c r="AA138" i="1"/>
  <c r="E138" i="1" s="1"/>
  <c r="AA137" i="1"/>
  <c r="E137" i="1"/>
  <c r="AA136" i="1"/>
  <c r="E136" i="1" s="1"/>
  <c r="AA135" i="1"/>
  <c r="E135" i="1" s="1"/>
  <c r="AA134" i="1"/>
  <c r="E134" i="1"/>
  <c r="AA133" i="1"/>
  <c r="E133" i="1" s="1"/>
  <c r="AA132" i="1"/>
  <c r="E132" i="1" s="1"/>
  <c r="AA131" i="1"/>
  <c r="E131" i="1"/>
  <c r="AA130" i="1"/>
  <c r="E130" i="1" s="1"/>
  <c r="AA129" i="1"/>
  <c r="E129" i="1" s="1"/>
  <c r="AA128" i="1"/>
  <c r="E128" i="1"/>
  <c r="AA127" i="1"/>
  <c r="E127" i="1" s="1"/>
  <c r="AA126" i="1"/>
  <c r="E126" i="1" s="1"/>
  <c r="AA125" i="1"/>
  <c r="E125" i="1"/>
  <c r="AA124" i="1"/>
  <c r="E124" i="1" s="1"/>
  <c r="AA123" i="1"/>
  <c r="E123" i="1" s="1"/>
  <c r="AA122" i="1"/>
  <c r="E122" i="1"/>
  <c r="AA121" i="1"/>
  <c r="E121" i="1" s="1"/>
  <c r="AA120" i="1"/>
  <c r="E120" i="1" s="1"/>
  <c r="AA119" i="1"/>
  <c r="E119" i="1"/>
  <c r="AA118" i="1"/>
  <c r="E118" i="1" s="1"/>
  <c r="AA117" i="1"/>
  <c r="E117" i="1" s="1"/>
  <c r="AA116" i="1"/>
  <c r="E116" i="1"/>
  <c r="AA115" i="1"/>
  <c r="E115" i="1" s="1"/>
  <c r="AA114" i="1"/>
  <c r="E114" i="1" s="1"/>
  <c r="AA113" i="1"/>
  <c r="E113" i="1"/>
  <c r="AA112" i="1"/>
  <c r="E112" i="1" s="1"/>
  <c r="AA111" i="1"/>
  <c r="E111" i="1" s="1"/>
  <c r="AA110" i="1"/>
  <c r="E110" i="1"/>
  <c r="AA109" i="1"/>
  <c r="E109" i="1" s="1"/>
  <c r="AA108" i="1"/>
  <c r="E108" i="1" s="1"/>
  <c r="AA107" i="1"/>
  <c r="E107" i="1"/>
  <c r="AA106" i="1"/>
  <c r="E106" i="1" s="1"/>
  <c r="AA105" i="1"/>
  <c r="E105" i="1" s="1"/>
  <c r="AA104" i="1"/>
  <c r="E104" i="1"/>
  <c r="AA103" i="1"/>
  <c r="E103" i="1" s="1"/>
  <c r="AA102" i="1"/>
  <c r="E102" i="1" s="1"/>
  <c r="AA101" i="1"/>
  <c r="E101" i="1"/>
  <c r="AA100" i="1"/>
  <c r="E100" i="1" s="1"/>
  <c r="AA99" i="1"/>
  <c r="E99" i="1" s="1"/>
  <c r="AA98" i="1"/>
  <c r="E98" i="1"/>
  <c r="AA97" i="1"/>
  <c r="E97" i="1" s="1"/>
  <c r="AA96" i="1"/>
  <c r="E96" i="1" s="1"/>
  <c r="AA95" i="1"/>
  <c r="E95" i="1"/>
  <c r="AA94" i="1"/>
  <c r="E94" i="1" s="1"/>
  <c r="AA93" i="1"/>
  <c r="E93" i="1" s="1"/>
  <c r="AA92" i="1"/>
  <c r="E92" i="1"/>
  <c r="AA91" i="1"/>
  <c r="E91" i="1" s="1"/>
  <c r="AA90" i="1"/>
  <c r="E90" i="1" s="1"/>
  <c r="AA89" i="1"/>
  <c r="E89" i="1"/>
  <c r="AA88" i="1"/>
  <c r="E88" i="1" s="1"/>
  <c r="AA87" i="1"/>
  <c r="E87" i="1" s="1"/>
  <c r="AA86" i="1"/>
  <c r="E86" i="1"/>
  <c r="AA85" i="1"/>
  <c r="E85" i="1" s="1"/>
  <c r="AA84" i="1"/>
  <c r="E84" i="1" s="1"/>
  <c r="AA83" i="1"/>
  <c r="E83" i="1"/>
  <c r="AA82" i="1"/>
  <c r="E82" i="1" s="1"/>
  <c r="AA81" i="1"/>
  <c r="E81" i="1" s="1"/>
  <c r="AA80" i="1"/>
  <c r="E80" i="1"/>
  <c r="AA79" i="1"/>
  <c r="E79" i="1" s="1"/>
  <c r="AA78" i="1"/>
  <c r="E78" i="1" s="1"/>
  <c r="E77" i="1"/>
  <c r="AA76" i="1"/>
  <c r="E76" i="1"/>
  <c r="AA75" i="1"/>
  <c r="E75" i="1" s="1"/>
  <c r="AA74" i="1"/>
  <c r="E74" i="1" s="1"/>
  <c r="AA73" i="1"/>
  <c r="E73" i="1"/>
  <c r="AA72" i="1"/>
  <c r="E72" i="1"/>
  <c r="AA71" i="1"/>
  <c r="E71" i="1" s="1"/>
  <c r="AA70" i="1"/>
  <c r="E70" i="1"/>
  <c r="AA69" i="1"/>
  <c r="E69" i="1" s="1"/>
  <c r="AA68" i="1"/>
  <c r="E68" i="1" s="1"/>
  <c r="AA67" i="1"/>
  <c r="E67" i="1"/>
  <c r="AA66" i="1"/>
  <c r="E66" i="1"/>
  <c r="AA65" i="1"/>
  <c r="E65" i="1" s="1"/>
  <c r="AA64" i="1"/>
  <c r="E64" i="1"/>
  <c r="AA63" i="1"/>
  <c r="E63" i="1" s="1"/>
  <c r="AA62" i="1"/>
  <c r="E62" i="1" s="1"/>
  <c r="AA61" i="1"/>
  <c r="E61" i="1"/>
  <c r="AA60" i="1"/>
  <c r="E60" i="1"/>
  <c r="AA59" i="1"/>
  <c r="E59" i="1" s="1"/>
  <c r="AA58" i="1"/>
  <c r="E58" i="1"/>
  <c r="AA57" i="1"/>
  <c r="E57" i="1" s="1"/>
  <c r="AA56" i="1"/>
  <c r="E56" i="1" s="1"/>
  <c r="AA55" i="1"/>
  <c r="E55" i="1"/>
  <c r="AA54" i="1"/>
  <c r="E54" i="1"/>
  <c r="AA53" i="1"/>
  <c r="E53" i="1" s="1"/>
  <c r="AA52" i="1"/>
  <c r="E52" i="1"/>
  <c r="AA51" i="1"/>
  <c r="E51" i="1" s="1"/>
  <c r="AA50" i="1"/>
  <c r="E50" i="1" s="1"/>
  <c r="AA49" i="1"/>
  <c r="E49" i="1"/>
  <c r="AA48" i="1"/>
  <c r="E48" i="1"/>
  <c r="AA47" i="1"/>
  <c r="E47" i="1" s="1"/>
  <c r="AA46" i="1"/>
  <c r="E46" i="1"/>
  <c r="AA45" i="1"/>
  <c r="E45" i="1" s="1"/>
  <c r="AA44" i="1"/>
  <c r="E44" i="1" s="1"/>
  <c r="AA43" i="1"/>
  <c r="E43" i="1"/>
  <c r="AA42" i="1"/>
  <c r="E42" i="1"/>
  <c r="AA41" i="1"/>
  <c r="E41" i="1" s="1"/>
  <c r="AA40" i="1"/>
  <c r="E40" i="1"/>
  <c r="AA39" i="1"/>
  <c r="E39" i="1" s="1"/>
  <c r="AA38" i="1"/>
  <c r="E38" i="1" s="1"/>
  <c r="AA37" i="1"/>
  <c r="E37" i="1"/>
  <c r="AA36" i="1"/>
  <c r="E36" i="1"/>
  <c r="AA35" i="1"/>
  <c r="E35" i="1" s="1"/>
  <c r="AA34" i="1"/>
  <c r="E34" i="1"/>
  <c r="AA33" i="1"/>
  <c r="E33" i="1" s="1"/>
  <c r="AA32" i="1"/>
  <c r="E32" i="1" s="1"/>
  <c r="AA31" i="1"/>
  <c r="E31" i="1"/>
  <c r="AA30" i="1"/>
  <c r="E30" i="1"/>
  <c r="AA29" i="1"/>
  <c r="E29" i="1" s="1"/>
  <c r="AA28" i="1"/>
  <c r="E28" i="1"/>
  <c r="AA27" i="1"/>
  <c r="E27" i="1" s="1"/>
  <c r="AA26" i="1"/>
  <c r="E26" i="1" s="1"/>
  <c r="AA25" i="1"/>
  <c r="E25" i="1"/>
  <c r="AA24" i="1"/>
  <c r="E24" i="1"/>
  <c r="AA23" i="1"/>
  <c r="E23" i="1" s="1"/>
  <c r="AA22" i="1"/>
  <c r="E22" i="1"/>
  <c r="AA21" i="1"/>
  <c r="E21" i="1" s="1"/>
  <c r="AA20" i="1"/>
  <c r="E20" i="1" s="1"/>
  <c r="AA19" i="1"/>
  <c r="E19" i="1"/>
  <c r="AA18" i="1"/>
  <c r="E18" i="1"/>
  <c r="AA17" i="1"/>
  <c r="AA16" i="1"/>
  <c r="AA15" i="1"/>
  <c r="AA14" i="1"/>
  <c r="AA13" i="1"/>
</calcChain>
</file>

<file path=xl/sharedStrings.xml><?xml version="1.0" encoding="utf-8"?>
<sst xmlns="http://schemas.openxmlformats.org/spreadsheetml/2006/main" count="1903" uniqueCount="280">
  <si>
    <t>Приложение 1 к приказу №Ш6-13-347/4 от 12.09.2024г.</t>
  </si>
  <si>
    <t>ГРАФИК КОНТРОЛЬНЫХ МЕРОПРИЯТИЙ НА 2024/2025 УЧЕБНЫЙ ГОД</t>
  </si>
  <si>
    <t>НА УРОВНЕ НАЧАЛЬНОГО ОБЩЕГО ОБРАЗОВАНИЯ</t>
  </si>
  <si>
    <t>Предмет</t>
  </si>
  <si>
    <t>Класс</t>
  </si>
  <si>
    <t>Количество часов по предмету за год</t>
  </si>
  <si>
    <t>Соотношение оценочных процедур к общему количеству часов по предмету (%)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</si>
  <si>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</si>
  <si>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</si>
  <si>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</si>
  <si>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</si>
  <si>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</si>
  <si>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</si>
  <si>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</si>
  <si>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</si>
  <si>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</si>
  <si>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работ за год</t>
  </si>
  <si>
    <t>Стартовая диагностика/Входной контроль</t>
  </si>
  <si>
    <t>Контрольная работа</t>
  </si>
  <si>
    <t>ВПР</t>
  </si>
  <si>
    <t>Промежуточная аттестация</t>
  </si>
  <si>
    <t>Паталаха Н.Н.</t>
  </si>
  <si>
    <t>1а</t>
  </si>
  <si>
    <t>Мамрига Л.Я.</t>
  </si>
  <si>
    <t>1б</t>
  </si>
  <si>
    <t>Юхович М.Г.</t>
  </si>
  <si>
    <t>1в</t>
  </si>
  <si>
    <t>Галкина Н.А.</t>
  </si>
  <si>
    <t>1г</t>
  </si>
  <si>
    <t>Гоппова А.А.</t>
  </si>
  <si>
    <t>1д</t>
  </si>
  <si>
    <t>Уразбахтина О.С.</t>
  </si>
  <si>
    <t>Окружающий мир</t>
  </si>
  <si>
    <t>2а</t>
  </si>
  <si>
    <t>Стенникова Н.Р.</t>
  </si>
  <si>
    <t>Математика</t>
  </si>
  <si>
    <t>Ширяева М. А.</t>
  </si>
  <si>
    <t xml:space="preserve">Литературное чтение </t>
  </si>
  <si>
    <t>Русский язык</t>
  </si>
  <si>
    <t>Гаранина Т.А./Фаттахова Н.З.</t>
  </si>
  <si>
    <t>Английский язык</t>
  </si>
  <si>
    <t>ИЗО</t>
  </si>
  <si>
    <t>Труд</t>
  </si>
  <si>
    <t>Музыка</t>
  </si>
  <si>
    <t>Петров А.И.</t>
  </si>
  <si>
    <t>Физическая культура</t>
  </si>
  <si>
    <t>Котельникова А.Ю.</t>
  </si>
  <si>
    <t>2б</t>
  </si>
  <si>
    <t>Литературное чтение</t>
  </si>
  <si>
    <t>Бохан И.С.</t>
  </si>
  <si>
    <t>ДроздикВ.А.</t>
  </si>
  <si>
    <t>2в</t>
  </si>
  <si>
    <t>Зузик С.И.</t>
  </si>
  <si>
    <t xml:space="preserve">литературное чтение </t>
  </si>
  <si>
    <t xml:space="preserve">Петров А.И. </t>
  </si>
  <si>
    <t>2г</t>
  </si>
  <si>
    <t>Башарина М.А.</t>
  </si>
  <si>
    <t>Гусейнов С.Ш.</t>
  </si>
  <si>
    <t>Гулевская П.Г.</t>
  </si>
  <si>
    <t>3а</t>
  </si>
  <si>
    <t>Мифтахетдинова Л.Ф.</t>
  </si>
  <si>
    <t>Алиева С.А.</t>
  </si>
  <si>
    <t>Каретников А.Е.</t>
  </si>
  <si>
    <t xml:space="preserve"> </t>
  </si>
  <si>
    <t>Дубовик О.О. /Фаттахова Н.З.</t>
  </si>
  <si>
    <t>английский язык</t>
  </si>
  <si>
    <t>3б</t>
  </si>
  <si>
    <t>Савенкова Ю.А.</t>
  </si>
  <si>
    <t>русский язык</t>
  </si>
  <si>
    <t>27.02.2025.</t>
  </si>
  <si>
    <t>Таранкова Ю.В./Фаттахова Н.З.</t>
  </si>
  <si>
    <t>физическая культура</t>
  </si>
  <si>
    <t>3в</t>
  </si>
  <si>
    <t>Паталана Н.Н.</t>
  </si>
  <si>
    <t>Кузнецова\Фаттахова</t>
  </si>
  <si>
    <t>литературное чтение</t>
  </si>
  <si>
    <t>3г</t>
  </si>
  <si>
    <t>18.03.2025.</t>
  </si>
  <si>
    <t>Изобразительное искусство</t>
  </si>
  <si>
    <t>3д</t>
  </si>
  <si>
    <t>Качулкина Н.А.</t>
  </si>
  <si>
    <t>Белых Л.М.</t>
  </si>
  <si>
    <t>4а</t>
  </si>
  <si>
    <t>Лит.чтение</t>
  </si>
  <si>
    <t>21.05.2025*</t>
  </si>
  <si>
    <t>Гаранина Т.А./Позднякова Л.Ю.</t>
  </si>
  <si>
    <t>13.05.2025*</t>
  </si>
  <si>
    <t>Гоппова.А.А</t>
  </si>
  <si>
    <t>16.05.2025*</t>
  </si>
  <si>
    <t>Стенникова Н.Р. Паталаха Н.Н. Бохан И.С. Мифтахетдинова Л.Ф.</t>
  </si>
  <si>
    <t>ОРКСЭ</t>
  </si>
  <si>
    <t>4б</t>
  </si>
  <si>
    <t>окружающий мир</t>
  </si>
  <si>
    <t>20.05.2025*</t>
  </si>
  <si>
    <t>Пилипчук И.А</t>
  </si>
  <si>
    <t>4в</t>
  </si>
  <si>
    <t>Мамедова С.М./Позднякова Л.Ю.</t>
  </si>
  <si>
    <t>12.05.2025*</t>
  </si>
  <si>
    <t>4г</t>
  </si>
  <si>
    <t>литература</t>
  </si>
  <si>
    <t>* - в случае проведения ВПР по учебному предмету по выбору,данная работа засчитывается в качетсве промежуточной аттестации, иные работы не проводятся</t>
  </si>
  <si>
    <t>Приложение 2 к приказу №Ш6-13-347/4 от 12.09.2024г.</t>
  </si>
  <si>
    <t>НА УРОВНЕ ОСНОВНОГО ОБЩЕГО ОБРАЗОВАНИЯ</t>
  </si>
  <si>
    <t>ФИО учителя</t>
  </si>
  <si>
    <t xml:space="preserve">Соотношение оценочных процедур к общему количеству часов по предмету (%)  </t>
  </si>
  <si>
    <t>Контрольные работы</t>
  </si>
  <si>
    <t>Репетиционные экзамены</t>
  </si>
  <si>
    <t>Итоговое собеседование</t>
  </si>
  <si>
    <t>Таранкова Ю.В./Гаранина Т.А.</t>
  </si>
  <si>
    <t>5а</t>
  </si>
  <si>
    <t>28.04.2025*</t>
  </si>
  <si>
    <t>Легалова А.А.</t>
  </si>
  <si>
    <t xml:space="preserve">Литература </t>
  </si>
  <si>
    <t>07.05.2025*</t>
  </si>
  <si>
    <t>Ожгибисова К.В.</t>
  </si>
  <si>
    <t>Биология</t>
  </si>
  <si>
    <t>Насирова А.Р.</t>
  </si>
  <si>
    <t>математика</t>
  </si>
  <si>
    <t>Малышкина. А.С</t>
  </si>
  <si>
    <t>История</t>
  </si>
  <si>
    <t>Воронцова А.С.</t>
  </si>
  <si>
    <t>География</t>
  </si>
  <si>
    <t>Савенков А.О.</t>
  </si>
  <si>
    <t xml:space="preserve">Физическая культура </t>
  </si>
  <si>
    <t>Малышкина.А.С</t>
  </si>
  <si>
    <t>ОДНКНР</t>
  </si>
  <si>
    <t>Кривенко И.Ю Кутузов М.М.</t>
  </si>
  <si>
    <t>Афанасьева А.В.</t>
  </si>
  <si>
    <t>5б</t>
  </si>
  <si>
    <t>Минниахметова И. И.</t>
  </si>
  <si>
    <t>Литература</t>
  </si>
  <si>
    <t>Мамедова С.М./Гаранина Т.А.</t>
  </si>
  <si>
    <t>19.05.2025*</t>
  </si>
  <si>
    <t>04.05.2025*</t>
  </si>
  <si>
    <t>Кривенко И.Ю</t>
  </si>
  <si>
    <t>Кутузов М.М.</t>
  </si>
  <si>
    <t>история</t>
  </si>
  <si>
    <t>5в</t>
  </si>
  <si>
    <t>Малышкинв.А.С</t>
  </si>
  <si>
    <t>30.04.2025*</t>
  </si>
  <si>
    <t>Румянцева Е.А.</t>
  </si>
  <si>
    <t>14.05.2025*</t>
  </si>
  <si>
    <t>Кузнецов И.В.</t>
  </si>
  <si>
    <t>5г</t>
  </si>
  <si>
    <t>06.05.2025*</t>
  </si>
  <si>
    <t>Якимова Н.В.</t>
  </si>
  <si>
    <t>Мамедова С.М.</t>
  </si>
  <si>
    <t>5д</t>
  </si>
  <si>
    <t>Гатиятов Р.Ф.</t>
  </si>
  <si>
    <t>Мамедова С.М./Алямкина А.С.</t>
  </si>
  <si>
    <t>6а</t>
  </si>
  <si>
    <t>Алямкина А.С./Ахмедханов Г.Г.</t>
  </si>
  <si>
    <t>Вычужанина А.Н.</t>
  </si>
  <si>
    <t>обществознание</t>
  </si>
  <si>
    <t>24.04.2025*</t>
  </si>
  <si>
    <t>13.09.204</t>
  </si>
  <si>
    <t>6б</t>
  </si>
  <si>
    <t>Ахмедханов Г.Г. / Алямкина А.С.</t>
  </si>
  <si>
    <t>Английския язык</t>
  </si>
  <si>
    <t xml:space="preserve">География </t>
  </si>
  <si>
    <t>Плеханова Т.Б</t>
  </si>
  <si>
    <t>15.04.2025*</t>
  </si>
  <si>
    <t>6в</t>
  </si>
  <si>
    <t>22.05.2025*</t>
  </si>
  <si>
    <t>Физкультура</t>
  </si>
  <si>
    <t>6г</t>
  </si>
  <si>
    <t>математитка</t>
  </si>
  <si>
    <t>Позднякова Л.Ю. / Алямкина А.С.</t>
  </si>
  <si>
    <t>Нерадовская Л.С.</t>
  </si>
  <si>
    <t>6д</t>
  </si>
  <si>
    <t>Ковылина А.А.</t>
  </si>
  <si>
    <t>05.05.2025*</t>
  </si>
  <si>
    <t>10.04.2025*</t>
  </si>
  <si>
    <t>Мамедова С.М. / Ахмедханов Г.Г.</t>
  </si>
  <si>
    <t>7а</t>
  </si>
  <si>
    <t>Мыльникова Е.Н.</t>
  </si>
  <si>
    <t>Введение в химию</t>
  </si>
  <si>
    <t>Фазылова А.Р.</t>
  </si>
  <si>
    <t>Алгебра</t>
  </si>
  <si>
    <t>Вероятность и статистика</t>
  </si>
  <si>
    <t>Геометрия</t>
  </si>
  <si>
    <t>17.05.2025*</t>
  </si>
  <si>
    <t>15.05.2025*</t>
  </si>
  <si>
    <t>Фазылова А.Р../Амантаев Г.Ю.</t>
  </si>
  <si>
    <t>информатика</t>
  </si>
  <si>
    <t>Ярметова Р,Х.</t>
  </si>
  <si>
    <t>физика</t>
  </si>
  <si>
    <t>Обществознание</t>
  </si>
  <si>
    <t>25.04.2025*</t>
  </si>
  <si>
    <t>Таранкова Ю.В./Ахмедханов Г.Г.</t>
  </si>
  <si>
    <t>7б</t>
  </si>
  <si>
    <t>Амантаев Г. Ю./Кузнецов И.В.</t>
  </si>
  <si>
    <t>Амантаев Г. Ю.</t>
  </si>
  <si>
    <t>29.04.2025*</t>
  </si>
  <si>
    <t>Малышкина А.С.</t>
  </si>
  <si>
    <t>7в</t>
  </si>
  <si>
    <t>алгебра</t>
  </si>
  <si>
    <t>геометрия</t>
  </si>
  <si>
    <t>30.04.2024*</t>
  </si>
  <si>
    <t>Галицкая Т.С.</t>
  </si>
  <si>
    <t>Савенкова Ю.А</t>
  </si>
  <si>
    <t>Кривенко И.Ю Кутузов М.М</t>
  </si>
  <si>
    <t>7г</t>
  </si>
  <si>
    <t>Дубовик О.О. / Ахмедханов Г.Г.</t>
  </si>
  <si>
    <t>Амантаев Г.Ю./Кузнецов И.В.</t>
  </si>
  <si>
    <t>22.04.2025*</t>
  </si>
  <si>
    <t>7д</t>
  </si>
  <si>
    <t>Таранкова Ю.В./Позднякова Л.Ю.</t>
  </si>
  <si>
    <t>8а</t>
  </si>
  <si>
    <t xml:space="preserve">Дубовик О.О. /Кузнецова С.М. </t>
  </si>
  <si>
    <t>Химия</t>
  </si>
  <si>
    <t xml:space="preserve">Биология </t>
  </si>
  <si>
    <t>ОБиЗР</t>
  </si>
  <si>
    <t>23.05.2025*</t>
  </si>
  <si>
    <t>Кривенко И.Ю/Кутузов М.М.</t>
  </si>
  <si>
    <t>8б</t>
  </si>
  <si>
    <t>16.04.2025*</t>
  </si>
  <si>
    <t>Кузнецова\Таранкова</t>
  </si>
  <si>
    <t>Игнатьев В.А.</t>
  </si>
  <si>
    <t>география</t>
  </si>
  <si>
    <t>24.01.02025</t>
  </si>
  <si>
    <t xml:space="preserve">Дубовик О.О./Кузнецова С.М. </t>
  </si>
  <si>
    <t>8в</t>
  </si>
  <si>
    <t>21.04.2025*</t>
  </si>
  <si>
    <t>Фазылова А.Р../Кузнецов И.В.</t>
  </si>
  <si>
    <t>8г</t>
  </si>
  <si>
    <t>труд</t>
  </si>
  <si>
    <t xml:space="preserve">ДубовикО.О./Кузнецова С.М. </t>
  </si>
  <si>
    <t>9а</t>
  </si>
  <si>
    <t>вероятность и статистика</t>
  </si>
  <si>
    <t>Кутузов М.М./Вычужанина А.Н.</t>
  </si>
  <si>
    <t>биология</t>
  </si>
  <si>
    <t>9б</t>
  </si>
  <si>
    <t>Физика</t>
  </si>
  <si>
    <t>9в</t>
  </si>
  <si>
    <t>2904.2025*</t>
  </si>
  <si>
    <t>Приложение 3 к приказу №Ш6-13-347/4 от 12.09.2024г.</t>
  </si>
  <si>
    <t>НА УРОВНЕ СРЕДНЕГО ОБЩЕГО ОБРАЗОВАНИЯ</t>
  </si>
  <si>
    <t xml:space="preserve"> ФИО учителя</t>
  </si>
  <si>
    <t xml:space="preserve">Соотношение оценочных процедур к общему количеству часов по предмету (%) </t>
  </si>
  <si>
    <t>ИТОГОВОЕ СОЧИНЕНИЕ</t>
  </si>
  <si>
    <t>10а</t>
  </si>
  <si>
    <t>28.05.2025*</t>
  </si>
  <si>
    <t>Алямкина А.С./Позднякова Л.Ю.</t>
  </si>
  <si>
    <t>Иностранный язык (углубленный уровень)</t>
  </si>
  <si>
    <t xml:space="preserve">Игнатьев В.А. </t>
  </si>
  <si>
    <t>Фазылова А.Р./Кузнецов И.В.</t>
  </si>
  <si>
    <t>Информатика</t>
  </si>
  <si>
    <t>Плеханова Т.Б.</t>
  </si>
  <si>
    <t>Обществознание (углубленный уровень)</t>
  </si>
  <si>
    <t>Ярметова Р.Х.</t>
  </si>
  <si>
    <t>Ларионова И.С.</t>
  </si>
  <si>
    <t>Дроздик В.А. ПетровА.И.</t>
  </si>
  <si>
    <t>Основы безопасности и защиты Родины</t>
  </si>
  <si>
    <t>Индивидуальный проект</t>
  </si>
  <si>
    <t>Функциональная грамотность</t>
  </si>
  <si>
    <t>Финансовая грамотность</t>
  </si>
  <si>
    <t>10б</t>
  </si>
  <si>
    <t>Грязнова Е.П./Алямкина А.С.</t>
  </si>
  <si>
    <t>Иностранный язык</t>
  </si>
  <si>
    <t>Химия (углубленный уровень)</t>
  </si>
  <si>
    <t>Биология (углубленный уровень)</t>
  </si>
  <si>
    <t xml:space="preserve">Дроздик В.А. /Петров А.И </t>
  </si>
  <si>
    <t>Савенкков А.О.</t>
  </si>
  <si>
    <t>10в</t>
  </si>
  <si>
    <t>Алгебра (углубленный уровень)</t>
  </si>
  <si>
    <t>Геометрия (углубленный уровень)</t>
  </si>
  <si>
    <t>Вероятность и статистика (углубленный уровень)</t>
  </si>
  <si>
    <t>18.04.2025*</t>
  </si>
  <si>
    <t>Дроздик В.А./ПетровА.И.</t>
  </si>
  <si>
    <t>Прикладная механика</t>
  </si>
  <si>
    <t>11а</t>
  </si>
  <si>
    <t>.</t>
  </si>
  <si>
    <t>Грязнова Е.П./Дубовик О.О.</t>
  </si>
  <si>
    <t>Дроздик В.А.Петров А.И.</t>
  </si>
  <si>
    <t>Математическое моделирование</t>
  </si>
  <si>
    <t>11б</t>
  </si>
  <si>
    <t>Грязнова Е.П./Позднякова Л.Ю.</t>
  </si>
  <si>
    <t>Иностранный язык (англ.яз)</t>
  </si>
  <si>
    <t>Савенков А.О.(девушки)          Петров А.И.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</si>
</sst>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theme="1"/>
      <name val="Liberation Sans"/>
    </font>
    <font>
      <sz val="11"/>
      <color rgb="FF006100"/>
      <name val="Calibri"/>
      <scheme val="minor"/>
    </font>
    <font>
      <b/>
      <sz val="16"/>
      <color theme="1"/>
      <name val="Liberation Sans"/>
    </font>
    <font>
      <b/>
      <sz val="12"/>
      <name val="Times New Roman"/>
    </font>
    <font>
      <sz val="11"/>
      <color theme="1"/>
      <name val="Liberation Sans"/>
    </font>
    <font>
      <sz val="12"/>
      <name val="Arial"/>
    </font>
    <font>
      <sz val="12"/>
      <name val="Times New Roman"/>
    </font>
    <font>
      <sz val="14"/>
      <color theme="1"/>
      <name val="Liberation Sans"/>
    </font>
    <font>
      <sz val="14"/>
      <name val="Arial"/>
    </font>
    <font>
      <sz val="14"/>
      <name val="Liberation Sans"/>
    </font>
    <font>
      <sz val="12"/>
      <name val="Liberation Sans"/>
    </font>
    <font>
      <sz val="14"/>
      <name val="Times New Roman"/>
    </font>
    <font>
      <sz val="12"/>
      <name val="Times New "/>
    </font>
    <font>
      <sz val="12"/>
      <color theme="1"/>
      <name val="Liberation Sans"/>
    </font>
    <font>
      <b/>
      <sz val="14"/>
      <color indexed="2"/>
      <name val="Arial"/>
    </font>
    <font>
      <b/>
      <sz val="14"/>
      <color theme="1"/>
      <name val="Liberation Sans"/>
    </font>
    <font>
      <b/>
      <sz val="14"/>
      <name val="Times New Roman"/>
    </font>
    <font>
      <sz val="14"/>
      <color theme="1"/>
      <name val="Arial"/>
    </font>
    <font>
      <sz val="14"/>
      <name val="Calibri"/>
    </font>
    <font>
      <sz val="14"/>
      <color indexed="2"/>
      <name val="Arial"/>
    </font>
    <font>
      <sz val="14"/>
      <color theme="0" tint="-0.14999847407452621"/>
      <name val="Arial"/>
    </font>
    <font>
      <b/>
      <sz val="14"/>
      <color indexed="2"/>
      <name val="Times New Roman"/>
    </font>
    <font>
      <b/>
      <sz val="14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CCCCCC"/>
        <bgColor rgb="FFCCCCCC"/>
      </patternFill>
    </fill>
    <fill>
      <patternFill patternType="solid">
        <f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CE5CD"/>
        <bgColor rgb="FFFCE5CD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27BA0"/>
        <bgColor rgb="FFC27BA0"/>
      </patternFill>
    </fill>
    <fill>
      <patternFill patternType="solid">
        <fgColor rgb="FFD9EAD3"/>
        <bgColor rgb="FFD9EAD3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CCC"/>
      </left>
      <right style="thin">
        <color auto="1"/>
      </right>
      <top style="thin">
        <color auto="1"/>
      </top>
      <bottom/>
      <diagonal/>
    </border>
    <border>
      <left style="thin">
        <color rgb="FFCCCCCC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CCCCCC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n">
        <color theme="1"/>
      </top>
      <bottom style="thick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/>
      <top style="thin">
        <color rgb="FFCCCCCC"/>
      </top>
      <bottom style="medium">
        <color auto="1"/>
      </bottom>
      <diagonal/>
    </border>
    <border>
      <left/>
      <right style="thin">
        <color auto="1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 style="thin">
        <color auto="1"/>
      </right>
      <top/>
      <bottom style="medium">
        <color auto="1"/>
      </bottom>
      <diagonal/>
    </border>
    <border>
      <left style="thin">
        <color rgb="FFCCCCCC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left" wrapText="1"/>
    </xf>
    <xf numFmtId="0" fontId="6" fillId="9" borderId="20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wrapText="1"/>
    </xf>
    <xf numFmtId="0" fontId="5" fillId="9" borderId="20" xfId="0" applyFont="1" applyFill="1" applyBorder="1" applyAlignment="1">
      <alignment horizontal="right" wrapText="1"/>
    </xf>
    <xf numFmtId="9" fontId="5" fillId="3" borderId="21" xfId="0" applyNumberFormat="1" applyFont="1" applyFill="1" applyBorder="1" applyAlignment="1">
      <alignment horizontal="right" wrapText="1"/>
    </xf>
    <xf numFmtId="14" fontId="7" fillId="4" borderId="5" xfId="0" applyNumberFormat="1" applyFont="1" applyFill="1" applyBorder="1" applyAlignment="1">
      <alignment horizontal="center" wrapText="1"/>
    </xf>
    <xf numFmtId="14" fontId="7" fillId="9" borderId="5" xfId="0" applyNumberFormat="1" applyFont="1" applyFill="1" applyBorder="1" applyAlignment="1">
      <alignment horizontal="center" wrapText="1"/>
    </xf>
    <xf numFmtId="14" fontId="7" fillId="0" borderId="5" xfId="0" applyNumberFormat="1" applyFont="1" applyBorder="1" applyAlignment="1">
      <alignment horizontal="center" wrapText="1"/>
    </xf>
    <xf numFmtId="0" fontId="5" fillId="5" borderId="22" xfId="0" applyFont="1" applyFill="1" applyBorder="1" applyAlignment="1">
      <alignment horizontal="right" wrapText="1"/>
    </xf>
    <xf numFmtId="0" fontId="5" fillId="4" borderId="19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6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right" wrapText="1"/>
    </xf>
    <xf numFmtId="14" fontId="8" fillId="0" borderId="5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wrapText="1"/>
    </xf>
    <xf numFmtId="14" fontId="8" fillId="9" borderId="5" xfId="0" applyNumberFormat="1" applyFont="1" applyFill="1" applyBorder="1" applyAlignment="1">
      <alignment horizontal="center" wrapText="1"/>
    </xf>
    <xf numFmtId="14" fontId="7" fillId="10" borderId="5" xfId="0" applyNumberFormat="1" applyFont="1" applyFill="1" applyBorder="1" applyAlignment="1">
      <alignment horizontal="center" wrapText="1"/>
    </xf>
    <xf numFmtId="14" fontId="8" fillId="10" borderId="5" xfId="0" applyNumberFormat="1" applyFont="1" applyFill="1" applyBorder="1" applyAlignment="1">
      <alignment horizontal="center" wrapText="1"/>
    </xf>
    <xf numFmtId="14" fontId="9" fillId="0" borderId="5" xfId="0" applyNumberFormat="1" applyFont="1" applyBorder="1" applyAlignment="1">
      <alignment horizontal="center" wrapText="1"/>
    </xf>
    <xf numFmtId="0" fontId="10" fillId="4" borderId="19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right" wrapText="1"/>
    </xf>
    <xf numFmtId="9" fontId="5" fillId="3" borderId="11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wrapText="1"/>
    </xf>
    <xf numFmtId="9" fontId="5" fillId="3" borderId="5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wrapText="1"/>
    </xf>
    <xf numFmtId="0" fontId="5" fillId="0" borderId="18" xfId="0" applyFont="1" applyBorder="1" applyAlignment="1">
      <alignment horizontal="right" wrapText="1"/>
    </xf>
    <xf numFmtId="9" fontId="5" fillId="3" borderId="25" xfId="0" applyNumberFormat="1" applyFont="1" applyFill="1" applyBorder="1" applyAlignment="1">
      <alignment horizontal="right" wrapText="1"/>
    </xf>
    <xf numFmtId="14" fontId="11" fillId="0" borderId="5" xfId="0" applyNumberFormat="1" applyFont="1" applyBorder="1" applyAlignment="1">
      <alignment horizontal="center" wrapText="1"/>
    </xf>
    <xf numFmtId="9" fontId="12" fillId="3" borderId="21" xfId="0" applyNumberFormat="1" applyFont="1" applyFill="1" applyBorder="1" applyAlignment="1">
      <alignment horizontal="right" wrapText="1"/>
    </xf>
    <xf numFmtId="14" fontId="11" fillId="10" borderId="5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19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14" fontId="14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6" borderId="28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right" wrapText="1"/>
    </xf>
    <xf numFmtId="9" fontId="8" fillId="3" borderId="5" xfId="0" applyNumberFormat="1" applyFont="1" applyFill="1" applyBorder="1" applyAlignment="1">
      <alignment horizontal="right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14" fontId="7" fillId="9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wrapText="1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8" fillId="9" borderId="5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wrapText="1"/>
    </xf>
    <xf numFmtId="0" fontId="11" fillId="0" borderId="3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right" wrapText="1"/>
    </xf>
    <xf numFmtId="9" fontId="8" fillId="3" borderId="32" xfId="0" applyNumberFormat="1" applyFont="1" applyFill="1" applyBorder="1" applyAlignment="1">
      <alignment horizontal="right" wrapText="1"/>
    </xf>
    <xf numFmtId="14" fontId="7" fillId="0" borderId="32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wrapText="1"/>
    </xf>
    <xf numFmtId="0" fontId="11" fillId="0" borderId="2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right" wrapText="1"/>
    </xf>
    <xf numFmtId="9" fontId="8" fillId="3" borderId="27" xfId="0" applyNumberFormat="1" applyFont="1" applyFill="1" applyBorder="1" applyAlignment="1">
      <alignment horizontal="right" wrapText="1"/>
    </xf>
    <xf numFmtId="14" fontId="7" fillId="10" borderId="5" xfId="0" applyNumberFormat="1" applyFont="1" applyFill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 wrapText="1"/>
    </xf>
    <xf numFmtId="14" fontId="14" fillId="9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16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4" fontId="9" fillId="0" borderId="0" xfId="0" applyNumberFormat="1" applyFont="1" applyAlignment="1">
      <alignment horizontal="center" vertical="center" wrapText="1"/>
    </xf>
    <xf numFmtId="0" fontId="8" fillId="0" borderId="32" xfId="0" applyFont="1" applyBorder="1" applyAlignment="1">
      <alignment horizontal="right" wrapText="1"/>
    </xf>
    <xf numFmtId="0" fontId="8" fillId="0" borderId="27" xfId="0" applyFont="1" applyBorder="1" applyAlignment="1">
      <alignment horizontal="right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right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9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9" fontId="8" fillId="3" borderId="0" xfId="0" applyNumberFormat="1" applyFont="1" applyFill="1" applyAlignment="1">
      <alignment horizontal="right" wrapText="1"/>
    </xf>
    <xf numFmtId="14" fontId="11" fillId="0" borderId="14" xfId="0" applyNumberFormat="1" applyFont="1" applyBorder="1" applyAlignment="1">
      <alignment horizontal="center" vertical="center" wrapText="1"/>
    </xf>
    <xf numFmtId="14" fontId="7" fillId="0" borderId="36" xfId="0" applyNumberFormat="1" applyFont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right" wrapText="1"/>
    </xf>
    <xf numFmtId="0" fontId="8" fillId="5" borderId="27" xfId="0" applyFont="1" applyFill="1" applyBorder="1" applyAlignment="1">
      <alignment horizontal="right" wrapText="1"/>
    </xf>
    <xf numFmtId="0" fontId="8" fillId="5" borderId="28" xfId="0" applyFont="1" applyFill="1" applyBorder="1" applyAlignment="1">
      <alignment horizontal="right" wrapText="1"/>
    </xf>
    <xf numFmtId="0" fontId="8" fillId="5" borderId="38" xfId="0" applyFont="1" applyFill="1" applyBorder="1" applyAlignment="1">
      <alignment horizontal="right" wrapText="1"/>
    </xf>
    <xf numFmtId="9" fontId="8" fillId="3" borderId="34" xfId="0" applyNumberFormat="1" applyFont="1" applyFill="1" applyBorder="1" applyAlignment="1">
      <alignment horizontal="right" wrapText="1"/>
    </xf>
    <xf numFmtId="9" fontId="8" fillId="3" borderId="16" xfId="0" applyNumberFormat="1" applyFont="1" applyFill="1" applyBorder="1" applyAlignment="1">
      <alignment horizontal="right" wrapText="1"/>
    </xf>
    <xf numFmtId="14" fontId="7" fillId="0" borderId="39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11" fillId="0" borderId="39" xfId="0" applyNumberFormat="1" applyFont="1" applyBorder="1" applyAlignment="1">
      <alignment horizontal="center" vertical="center" wrapText="1"/>
    </xf>
    <xf numFmtId="9" fontId="8" fillId="3" borderId="33" xfId="0" applyNumberFormat="1" applyFont="1" applyFill="1" applyBorder="1" applyAlignment="1">
      <alignment horizontal="right" wrapText="1"/>
    </xf>
    <xf numFmtId="14" fontId="18" fillId="0" borderId="5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wrapText="1"/>
    </xf>
    <xf numFmtId="0" fontId="11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right" wrapText="1"/>
    </xf>
    <xf numFmtId="9" fontId="8" fillId="3" borderId="28" xfId="0" applyNumberFormat="1" applyFont="1" applyFill="1" applyBorder="1" applyAlignment="1">
      <alignment horizontal="right" wrapText="1"/>
    </xf>
    <xf numFmtId="0" fontId="8" fillId="0" borderId="40" xfId="0" applyFont="1" applyBorder="1" applyAlignment="1">
      <alignment horizontal="left" wrapText="1"/>
    </xf>
    <xf numFmtId="0" fontId="11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right" wrapText="1"/>
    </xf>
    <xf numFmtId="9" fontId="8" fillId="3" borderId="40" xfId="0" applyNumberFormat="1" applyFont="1" applyFill="1" applyBorder="1" applyAlignment="1">
      <alignment horizontal="right" wrapText="1"/>
    </xf>
    <xf numFmtId="14" fontId="19" fillId="0" borderId="5" xfId="0" applyNumberFormat="1" applyFont="1" applyBorder="1" applyAlignment="1">
      <alignment horizontal="center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9" fontId="8" fillId="10" borderId="5" xfId="0" applyNumberFormat="1" applyFont="1" applyFill="1" applyBorder="1" applyAlignment="1">
      <alignment horizontal="right" wrapText="1"/>
    </xf>
    <xf numFmtId="14" fontId="8" fillId="10" borderId="5" xfId="0" applyNumberFormat="1" applyFont="1" applyFill="1" applyBorder="1" applyAlignment="1">
      <alignment horizontal="right" wrapText="1"/>
    </xf>
    <xf numFmtId="9" fontId="8" fillId="9" borderId="5" xfId="0" applyNumberFormat="1" applyFont="1" applyFill="1" applyBorder="1" applyAlignment="1">
      <alignment horizontal="right" wrapText="1"/>
    </xf>
    <xf numFmtId="9" fontId="20" fillId="9" borderId="5" xfId="0" applyNumberFormat="1" applyFont="1" applyFill="1" applyBorder="1" applyAlignment="1">
      <alignment horizontal="right" wrapText="1"/>
    </xf>
    <xf numFmtId="9" fontId="8" fillId="10" borderId="0" xfId="0" applyNumberFormat="1" applyFont="1" applyFill="1" applyAlignment="1">
      <alignment horizontal="right" wrapText="1"/>
    </xf>
    <xf numFmtId="0" fontId="7" fillId="10" borderId="0" xfId="0" applyFont="1" applyFill="1"/>
    <xf numFmtId="0" fontId="7" fillId="0" borderId="0" xfId="0" applyFont="1"/>
    <xf numFmtId="0" fontId="8" fillId="0" borderId="42" xfId="0" applyFont="1" applyBorder="1" applyAlignment="1">
      <alignment horizontal="left" wrapText="1"/>
    </xf>
    <xf numFmtId="14" fontId="7" fillId="0" borderId="37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14" fillId="4" borderId="5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0" fontId="11" fillId="0" borderId="43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right" wrapText="1"/>
    </xf>
    <xf numFmtId="9" fontId="8" fillId="3" borderId="43" xfId="0" applyNumberFormat="1" applyFont="1" applyFill="1" applyBorder="1" applyAlignment="1">
      <alignment horizontal="right" wrapText="1"/>
    </xf>
    <xf numFmtId="0" fontId="8" fillId="0" borderId="24" xfId="0" applyFont="1" applyBorder="1" applyAlignment="1">
      <alignment horizontal="left" wrapText="1"/>
    </xf>
    <xf numFmtId="0" fontId="11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right" wrapText="1"/>
    </xf>
    <xf numFmtId="9" fontId="8" fillId="3" borderId="44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right" wrapText="1"/>
    </xf>
    <xf numFmtId="9" fontId="8" fillId="3" borderId="45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 vertical="top" wrapText="1"/>
    </xf>
    <xf numFmtId="0" fontId="7" fillId="4" borderId="46" xfId="0" applyFont="1" applyFill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7" fillId="0" borderId="47" xfId="0" applyFont="1" applyBorder="1" applyAlignment="1">
      <alignment horizontal="left" vertical="top" wrapText="1"/>
    </xf>
    <xf numFmtId="0" fontId="7" fillId="4" borderId="47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16" fillId="6" borderId="1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right" wrapText="1"/>
    </xf>
    <xf numFmtId="14" fontId="7" fillId="0" borderId="35" xfId="0" applyNumberFormat="1" applyFont="1" applyBorder="1" applyAlignment="1">
      <alignment horizontal="left" wrapText="1"/>
    </xf>
    <xf numFmtId="14" fontId="7" fillId="0" borderId="18" xfId="0" applyNumberFormat="1" applyFont="1" applyBorder="1" applyAlignment="1">
      <alignment horizontal="left" wrapText="1"/>
    </xf>
    <xf numFmtId="14" fontId="7" fillId="9" borderId="18" xfId="0" applyNumberFormat="1" applyFont="1" applyFill="1" applyBorder="1" applyAlignment="1">
      <alignment horizontal="left" wrapText="1"/>
    </xf>
    <xf numFmtId="14" fontId="8" fillId="0" borderId="18" xfId="0" applyNumberFormat="1" applyFont="1" applyBorder="1" applyAlignment="1">
      <alignment horizontal="right" wrapText="1"/>
    </xf>
    <xf numFmtId="14" fontId="7" fillId="9" borderId="25" xfId="0" applyNumberFormat="1" applyFont="1" applyFill="1" applyBorder="1" applyAlignment="1">
      <alignment horizontal="left" wrapText="1"/>
    </xf>
    <xf numFmtId="14" fontId="7" fillId="0" borderId="5" xfId="0" applyNumberFormat="1" applyFont="1" applyBorder="1" applyAlignment="1">
      <alignment horizontal="left" wrapText="1"/>
    </xf>
    <xf numFmtId="14" fontId="7" fillId="0" borderId="14" xfId="0" applyNumberFormat="1" applyFont="1" applyBorder="1" applyAlignment="1">
      <alignment horizontal="left" wrapText="1"/>
    </xf>
    <xf numFmtId="14" fontId="8" fillId="0" borderId="18" xfId="0" applyNumberFormat="1" applyFont="1" applyBorder="1" applyAlignment="1">
      <alignment horizontal="left" wrapText="1"/>
    </xf>
    <xf numFmtId="0" fontId="8" fillId="5" borderId="20" xfId="0" applyFont="1" applyFill="1" applyBorder="1" applyAlignment="1">
      <alignment horizontal="right" wrapText="1"/>
    </xf>
    <xf numFmtId="0" fontId="8" fillId="0" borderId="20" xfId="0" applyFont="1" applyBorder="1" applyAlignment="1">
      <alignment horizontal="right" wrapText="1"/>
    </xf>
    <xf numFmtId="14" fontId="7" fillId="0" borderId="20" xfId="0" applyNumberFormat="1" applyFont="1" applyBorder="1" applyAlignment="1">
      <alignment horizontal="left" wrapText="1"/>
    </xf>
    <xf numFmtId="14" fontId="7" fillId="9" borderId="20" xfId="0" applyNumberFormat="1" applyFont="1" applyFill="1" applyBorder="1" applyAlignment="1">
      <alignment horizontal="left" wrapText="1"/>
    </xf>
    <xf numFmtId="14" fontId="7" fillId="9" borderId="21" xfId="0" applyNumberFormat="1" applyFont="1" applyFill="1" applyBorder="1" applyAlignment="1">
      <alignment horizontal="left" wrapText="1"/>
    </xf>
    <xf numFmtId="14" fontId="7" fillId="0" borderId="22" xfId="0" applyNumberFormat="1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14" fontId="8" fillId="0" borderId="20" xfId="0" applyNumberFormat="1" applyFont="1" applyBorder="1" applyAlignment="1">
      <alignment horizontal="left" wrapText="1"/>
    </xf>
    <xf numFmtId="14" fontId="7" fillId="0" borderId="10" xfId="0" applyNumberFormat="1" applyFont="1" applyBorder="1" applyAlignment="1">
      <alignment horizontal="left" wrapText="1"/>
    </xf>
    <xf numFmtId="14" fontId="7" fillId="0" borderId="12" xfId="0" applyNumberFormat="1" applyFont="1" applyBorder="1" applyAlignment="1">
      <alignment horizontal="left" wrapText="1"/>
    </xf>
    <xf numFmtId="14" fontId="8" fillId="0" borderId="10" xfId="0" applyNumberFormat="1" applyFont="1" applyBorder="1" applyAlignment="1">
      <alignment horizontal="left" wrapText="1"/>
    </xf>
    <xf numFmtId="14" fontId="8" fillId="0" borderId="20" xfId="0" applyNumberFormat="1" applyFont="1" applyBorder="1" applyAlignment="1">
      <alignment horizontal="right" wrapText="1"/>
    </xf>
    <xf numFmtId="14" fontId="14" fillId="0" borderId="20" xfId="0" applyNumberFormat="1" applyFont="1" applyBorder="1" applyAlignment="1">
      <alignment horizontal="right" wrapText="1"/>
    </xf>
    <xf numFmtId="14" fontId="14" fillId="0" borderId="49" xfId="0" applyNumberFormat="1" applyFont="1" applyBorder="1" applyAlignment="1">
      <alignment horizontal="right" wrapText="1"/>
    </xf>
    <xf numFmtId="14" fontId="7" fillId="0" borderId="5" xfId="0" applyNumberFormat="1" applyFont="1" applyBorder="1" applyAlignment="1">
      <alignment wrapText="1"/>
    </xf>
    <xf numFmtId="14" fontId="7" fillId="0" borderId="50" xfId="0" applyNumberFormat="1" applyFont="1" applyBorder="1" applyAlignment="1">
      <alignment horizontal="left" wrapText="1"/>
    </xf>
    <xf numFmtId="0" fontId="8" fillId="5" borderId="22" xfId="0" applyFont="1" applyFill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14" fontId="8" fillId="0" borderId="50" xfId="0" applyNumberFormat="1" applyFont="1" applyBorder="1" applyAlignment="1">
      <alignment horizontal="right" wrapText="1"/>
    </xf>
    <xf numFmtId="0" fontId="11" fillId="4" borderId="8" xfId="0" applyFont="1" applyFill="1" applyBorder="1" applyAlignment="1">
      <alignment horizontal="left" vertical="center" wrapText="1"/>
    </xf>
    <xf numFmtId="14" fontId="8" fillId="9" borderId="20" xfId="0" applyNumberFormat="1" applyFont="1" applyFill="1" applyBorder="1" applyAlignment="1">
      <alignment horizontal="right" wrapText="1"/>
    </xf>
    <xf numFmtId="0" fontId="7" fillId="0" borderId="16" xfId="0" applyFont="1" applyBorder="1" applyAlignment="1">
      <alignment horizontal="left" wrapText="1"/>
    </xf>
    <xf numFmtId="14" fontId="7" fillId="0" borderId="8" xfId="0" applyNumberFormat="1" applyFont="1" applyBorder="1" applyAlignment="1">
      <alignment horizontal="left" wrapText="1"/>
    </xf>
    <xf numFmtId="0" fontId="11" fillId="0" borderId="35" xfId="0" applyFont="1" applyBorder="1" applyAlignment="1">
      <alignment horizontal="left" vertical="top" wrapText="1"/>
    </xf>
    <xf numFmtId="14" fontId="8" fillId="9" borderId="21" xfId="0" applyNumberFormat="1" applyFont="1" applyFill="1" applyBorder="1" applyAlignment="1">
      <alignment horizontal="right" wrapText="1"/>
    </xf>
    <xf numFmtId="14" fontId="7" fillId="0" borderId="16" xfId="0" applyNumberFormat="1" applyFont="1" applyBorder="1" applyAlignment="1">
      <alignment horizontal="left" wrapText="1"/>
    </xf>
    <xf numFmtId="0" fontId="8" fillId="4" borderId="24" xfId="0" applyFont="1" applyFill="1" applyBorder="1" applyAlignment="1">
      <alignment horizontal="left" wrapText="1"/>
    </xf>
    <xf numFmtId="0" fontId="8" fillId="4" borderId="23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14" fontId="7" fillId="0" borderId="21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right" wrapText="1"/>
    </xf>
    <xf numFmtId="0" fontId="8" fillId="0" borderId="51" xfId="0" applyFont="1" applyBorder="1" applyAlignment="1">
      <alignment horizontal="left" wrapText="1"/>
    </xf>
    <xf numFmtId="0" fontId="11" fillId="0" borderId="52" xfId="0" applyFont="1" applyBorder="1" applyAlignment="1">
      <alignment horizontal="left" vertical="top" wrapText="1"/>
    </xf>
    <xf numFmtId="0" fontId="8" fillId="0" borderId="53" xfId="0" applyFont="1" applyBorder="1" applyAlignment="1">
      <alignment horizontal="left" vertical="top" wrapText="1"/>
    </xf>
    <xf numFmtId="0" fontId="8" fillId="0" borderId="53" xfId="0" applyFont="1" applyBorder="1" applyAlignment="1">
      <alignment horizontal="right" wrapText="1"/>
    </xf>
    <xf numFmtId="14" fontId="7" fillId="0" borderId="53" xfId="0" applyNumberFormat="1" applyFont="1" applyBorder="1" applyAlignment="1">
      <alignment horizontal="left" wrapText="1"/>
    </xf>
    <xf numFmtId="14" fontId="7" fillId="9" borderId="53" xfId="0" applyNumberFormat="1" applyFont="1" applyFill="1" applyBorder="1" applyAlignment="1">
      <alignment horizontal="left" wrapText="1"/>
    </xf>
    <xf numFmtId="14" fontId="8" fillId="0" borderId="53" xfId="0" applyNumberFormat="1" applyFont="1" applyBorder="1" applyAlignment="1">
      <alignment horizontal="right" wrapText="1"/>
    </xf>
    <xf numFmtId="14" fontId="7" fillId="9" borderId="54" xfId="0" applyNumberFormat="1" applyFont="1" applyFill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14" fontId="7" fillId="0" borderId="55" xfId="0" applyNumberFormat="1" applyFont="1" applyBorder="1" applyAlignment="1">
      <alignment horizontal="left" wrapText="1"/>
    </xf>
    <xf numFmtId="14" fontId="7" fillId="0" borderId="54" xfId="0" applyNumberFormat="1" applyFont="1" applyBorder="1" applyAlignment="1">
      <alignment horizontal="left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right" wrapText="1"/>
    </xf>
    <xf numFmtId="14" fontId="8" fillId="9" borderId="18" xfId="0" applyNumberFormat="1" applyFont="1" applyFill="1" applyBorder="1" applyAlignment="1">
      <alignment horizontal="right" wrapText="1"/>
    </xf>
    <xf numFmtId="14" fontId="7" fillId="0" borderId="27" xfId="0" applyNumberFormat="1" applyFont="1" applyBorder="1" applyAlignment="1">
      <alignment horizontal="left" wrapText="1"/>
    </xf>
    <xf numFmtId="14" fontId="7" fillId="0" borderId="25" xfId="0" applyNumberFormat="1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11" fillId="4" borderId="24" xfId="0" applyFont="1" applyFill="1" applyBorder="1" applyAlignment="1">
      <alignment horizontal="left" vertical="center" wrapText="1"/>
    </xf>
    <xf numFmtId="14" fontId="7" fillId="9" borderId="10" xfId="0" applyNumberFormat="1" applyFont="1" applyFill="1" applyBorder="1" applyAlignment="1">
      <alignment horizontal="left" wrapText="1"/>
    </xf>
    <xf numFmtId="14" fontId="7" fillId="9" borderId="5" xfId="0" applyNumberFormat="1" applyFont="1" applyFill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8" fillId="0" borderId="52" xfId="0" applyFont="1" applyBorder="1" applyAlignment="1">
      <alignment horizontal="left" wrapText="1"/>
    </xf>
    <xf numFmtId="0" fontId="8" fillId="0" borderId="56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right" wrapText="1"/>
    </xf>
    <xf numFmtId="14" fontId="7" fillId="0" borderId="56" xfId="0" applyNumberFormat="1" applyFont="1" applyBorder="1" applyAlignment="1">
      <alignment horizontal="left" wrapText="1"/>
    </xf>
    <xf numFmtId="14" fontId="7" fillId="9" borderId="56" xfId="0" applyNumberFormat="1" applyFont="1" applyFill="1" applyBorder="1" applyAlignment="1">
      <alignment horizontal="left" wrapText="1"/>
    </xf>
    <xf numFmtId="14" fontId="8" fillId="9" borderId="56" xfId="0" applyNumberFormat="1" applyFont="1" applyFill="1" applyBorder="1" applyAlignment="1">
      <alignment horizontal="right" wrapText="1"/>
    </xf>
    <xf numFmtId="14" fontId="7" fillId="0" borderId="57" xfId="0" applyNumberFormat="1" applyFont="1" applyBorder="1" applyAlignment="1">
      <alignment horizontal="left" wrapText="1"/>
    </xf>
    <xf numFmtId="14" fontId="7" fillId="0" borderId="58" xfId="0" applyNumberFormat="1" applyFont="1" applyBorder="1" applyAlignment="1">
      <alignment horizontal="left" wrapText="1"/>
    </xf>
    <xf numFmtId="14" fontId="7" fillId="9" borderId="57" xfId="0" applyNumberFormat="1" applyFont="1" applyFill="1" applyBorder="1" applyAlignment="1">
      <alignment horizontal="left" wrapText="1"/>
    </xf>
    <xf numFmtId="0" fontId="7" fillId="0" borderId="59" xfId="0" applyFont="1" applyBorder="1" applyAlignment="1">
      <alignment horizontal="left" wrapText="1"/>
    </xf>
    <xf numFmtId="9" fontId="8" fillId="9" borderId="16" xfId="0" applyNumberFormat="1" applyFont="1" applyFill="1" applyBorder="1" applyAlignment="1">
      <alignment horizontal="right" wrapText="1"/>
    </xf>
    <xf numFmtId="14" fontId="7" fillId="9" borderId="8" xfId="0" applyNumberFormat="1" applyFont="1" applyFill="1" applyBorder="1" applyAlignment="1">
      <alignment horizontal="left" wrapText="1"/>
    </xf>
    <xf numFmtId="14" fontId="8" fillId="9" borderId="8" xfId="0" applyNumberFormat="1" applyFont="1" applyFill="1" applyBorder="1" applyAlignment="1">
      <alignment horizontal="right" wrapText="1"/>
    </xf>
    <xf numFmtId="14" fontId="7" fillId="9" borderId="24" xfId="0" applyNumberFormat="1" applyFont="1" applyFill="1" applyBorder="1" applyAlignment="1">
      <alignment horizontal="left" wrapText="1"/>
    </xf>
    <xf numFmtId="14" fontId="11" fillId="0" borderId="8" xfId="0" applyNumberFormat="1" applyFont="1" applyBorder="1" applyAlignment="1">
      <alignment horizontal="left" wrapText="1"/>
    </xf>
    <xf numFmtId="14" fontId="8" fillId="0" borderId="8" xfId="0" applyNumberFormat="1" applyFont="1" applyBorder="1" applyAlignment="1">
      <alignment horizontal="right" wrapText="1"/>
    </xf>
    <xf numFmtId="14" fontId="8" fillId="0" borderId="8" xfId="0" applyNumberFormat="1" applyFont="1" applyBorder="1" applyAlignment="1">
      <alignment horizontal="left" wrapText="1"/>
    </xf>
    <xf numFmtId="0" fontId="8" fillId="5" borderId="12" xfId="0" applyFont="1" applyFill="1" applyBorder="1" applyAlignment="1">
      <alignment horizontal="right" wrapText="1"/>
    </xf>
    <xf numFmtId="14" fontId="7" fillId="0" borderId="0" xfId="0" applyNumberFormat="1" applyFont="1" applyAlignment="1">
      <alignment horizontal="left" wrapText="1"/>
    </xf>
    <xf numFmtId="0" fontId="8" fillId="5" borderId="35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8" fillId="0" borderId="10" xfId="0" applyFont="1" applyBorder="1" applyAlignment="1">
      <alignment horizontal="right" wrapText="1"/>
    </xf>
    <xf numFmtId="14" fontId="7" fillId="0" borderId="45" xfId="0" applyNumberFormat="1" applyFont="1" applyBorder="1" applyAlignment="1">
      <alignment horizontal="left" wrapText="1"/>
    </xf>
    <xf numFmtId="0" fontId="8" fillId="0" borderId="21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right" wrapText="1"/>
    </xf>
    <xf numFmtId="14" fontId="7" fillId="0" borderId="24" xfId="0" applyNumberFormat="1" applyFont="1" applyBorder="1" applyAlignment="1">
      <alignment horizontal="left" wrapText="1"/>
    </xf>
    <xf numFmtId="14" fontId="7" fillId="9" borderId="45" xfId="0" applyNumberFormat="1" applyFont="1" applyFill="1" applyBorder="1" applyAlignment="1">
      <alignment horizontal="left" wrapText="1"/>
    </xf>
    <xf numFmtId="0" fontId="11" fillId="0" borderId="53" xfId="0" applyFont="1" applyBorder="1" applyAlignment="1">
      <alignment horizontal="left" vertical="top" wrapText="1"/>
    </xf>
    <xf numFmtId="14" fontId="7" fillId="0" borderId="60" xfId="0" applyNumberFormat="1" applyFont="1" applyBorder="1" applyAlignment="1">
      <alignment horizontal="left" wrapText="1"/>
    </xf>
    <xf numFmtId="14" fontId="7" fillId="9" borderId="60" xfId="0" applyNumberFormat="1" applyFont="1" applyFill="1" applyBorder="1" applyAlignment="1">
      <alignment horizontal="left" wrapText="1"/>
    </xf>
    <xf numFmtId="14" fontId="8" fillId="0" borderId="60" xfId="0" applyNumberFormat="1" applyFont="1" applyBorder="1" applyAlignment="1">
      <alignment horizontal="right" wrapText="1"/>
    </xf>
    <xf numFmtId="0" fontId="7" fillId="0" borderId="60" xfId="0" applyFont="1" applyBorder="1" applyAlignment="1">
      <alignment horizontal="right" wrapText="1"/>
    </xf>
    <xf numFmtId="0" fontId="8" fillId="5" borderId="55" xfId="0" applyFont="1" applyFill="1" applyBorder="1" applyAlignment="1">
      <alignment horizontal="right" wrapText="1"/>
    </xf>
    <xf numFmtId="14" fontId="8" fillId="0" borderId="24" xfId="0" applyNumberFormat="1" applyFont="1" applyBorder="1" applyAlignment="1">
      <alignment horizontal="right" wrapText="1"/>
    </xf>
    <xf numFmtId="14" fontId="7" fillId="0" borderId="0" xfId="0" applyNumberFormat="1" applyFont="1" applyAlignment="1">
      <alignment horizontal="right" wrapText="1"/>
    </xf>
    <xf numFmtId="0" fontId="7" fillId="9" borderId="24" xfId="0" applyFont="1" applyFill="1" applyBorder="1" applyAlignment="1">
      <alignment horizontal="left" wrapText="1"/>
    </xf>
    <xf numFmtId="0" fontId="7" fillId="9" borderId="8" xfId="0" applyFont="1" applyFill="1" applyBorder="1" applyAlignment="1">
      <alignment horizontal="left" wrapText="1"/>
    </xf>
    <xf numFmtId="0" fontId="8" fillId="0" borderId="29" xfId="0" applyFont="1" applyBorder="1" applyAlignment="1">
      <alignment horizontal="left" vertical="top" wrapText="1"/>
    </xf>
    <xf numFmtId="0" fontId="7" fillId="9" borderId="8" xfId="0" applyFont="1" applyFill="1" applyBorder="1" applyAlignment="1">
      <alignment horizontal="right" wrapText="1"/>
    </xf>
    <xf numFmtId="0" fontId="7" fillId="10" borderId="0" xfId="0" applyFont="1" applyFill="1" applyAlignment="1">
      <alignment wrapText="1"/>
    </xf>
    <xf numFmtId="0" fontId="11" fillId="10" borderId="24" xfId="0" applyFont="1" applyFill="1" applyBorder="1" applyAlignment="1">
      <alignment horizontal="left" vertical="top" wrapText="1"/>
    </xf>
    <xf numFmtId="0" fontId="8" fillId="10" borderId="21" xfId="0" applyFont="1" applyFill="1" applyBorder="1" applyAlignment="1">
      <alignment horizontal="left" vertical="top" wrapText="1"/>
    </xf>
    <xf numFmtId="0" fontId="8" fillId="10" borderId="20" xfId="0" applyFont="1" applyFill="1" applyBorder="1" applyAlignment="1">
      <alignment horizontal="right" wrapText="1"/>
    </xf>
    <xf numFmtId="14" fontId="7" fillId="10" borderId="8" xfId="0" applyNumberFormat="1" applyFont="1" applyFill="1" applyBorder="1" applyAlignment="1">
      <alignment horizontal="left" wrapText="1"/>
    </xf>
    <xf numFmtId="14" fontId="8" fillId="10" borderId="8" xfId="0" applyNumberFormat="1" applyFont="1" applyFill="1" applyBorder="1" applyAlignment="1">
      <alignment horizontal="right" wrapText="1"/>
    </xf>
    <xf numFmtId="14" fontId="7" fillId="10" borderId="45" xfId="0" applyNumberFormat="1" applyFont="1" applyFill="1" applyBorder="1" applyAlignment="1">
      <alignment horizontal="left" wrapText="1"/>
    </xf>
    <xf numFmtId="14" fontId="7" fillId="10" borderId="5" xfId="0" applyNumberFormat="1" applyFont="1" applyFill="1" applyBorder="1" applyAlignment="1">
      <alignment horizontal="left" wrapText="1"/>
    </xf>
    <xf numFmtId="0" fontId="8" fillId="9" borderId="22" xfId="0" applyFont="1" applyFill="1" applyBorder="1" applyAlignment="1">
      <alignment horizontal="right" wrapText="1"/>
    </xf>
    <xf numFmtId="0" fontId="11" fillId="0" borderId="39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9" fontId="8" fillId="9" borderId="61" xfId="0" applyNumberFormat="1" applyFont="1" applyFill="1" applyBorder="1" applyAlignment="1">
      <alignment horizontal="right" wrapText="1"/>
    </xf>
    <xf numFmtId="0" fontId="7" fillId="9" borderId="60" xfId="0" applyFont="1" applyFill="1" applyBorder="1" applyAlignment="1">
      <alignment horizontal="left" wrapText="1"/>
    </xf>
    <xf numFmtId="9" fontId="8" fillId="9" borderId="34" xfId="0" applyNumberFormat="1" applyFont="1" applyFill="1" applyBorder="1" applyAlignment="1">
      <alignment horizontal="right" wrapText="1"/>
    </xf>
    <xf numFmtId="0" fontId="8" fillId="0" borderId="19" xfId="0" applyFont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top" wrapText="1"/>
    </xf>
    <xf numFmtId="0" fontId="22" fillId="0" borderId="8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left" vertical="top" wrapText="1"/>
    </xf>
    <xf numFmtId="0" fontId="16" fillId="4" borderId="48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5" borderId="2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wrapText="1"/>
    </xf>
    <xf numFmtId="0" fontId="16" fillId="7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64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numFmt numFmtId="14" formatCode="0.00%"/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40"/>
  <sheetViews>
    <sheetView zoomScale="40" zoomScaleNormal="40" workbookViewId="0">
      <pane xSplit="5" ySplit="12" topLeftCell="F79" activePane="bottomRight" state="frozen"/>
      <selection pane="topRight"/>
      <selection pane="bottomLeft"/>
      <selection pane="bottomRight" activeCell="F13" sqref="F13"/>
    </sheetView>
  </sheetViews>
  <sheetFormatPr defaultColWidth="10.453125" defaultRowHeight="12.5"/>
  <cols>
    <col min="1" max="1" width="34.81640625" customWidth="1"/>
    <col min="2" max="2" width="18" customWidth="1"/>
    <col min="5" max="5" width="28.54296875" customWidth="1"/>
    <col min="6" max="6" width="22.7265625" customWidth="1"/>
    <col min="7" max="7" width="17.81640625" customWidth="1"/>
    <col min="8" max="8" width="15.7265625" customWidth="1"/>
    <col min="9" max="10" width="15" customWidth="1"/>
    <col min="11" max="11" width="16.7265625" customWidth="1"/>
    <col min="12" max="12" width="17" customWidth="1"/>
    <col min="13" max="13" width="20.1796875" customWidth="1"/>
    <col min="14" max="14" width="19.54296875" customWidth="1"/>
    <col min="15" max="15" width="20.1796875" customWidth="1"/>
    <col min="16" max="16" width="18.453125" customWidth="1"/>
    <col min="17" max="17" width="19.54296875" customWidth="1"/>
    <col min="18" max="18" width="19.26953125" customWidth="1"/>
    <col min="19" max="19" width="15" customWidth="1"/>
    <col min="20" max="20" width="15.81640625" customWidth="1"/>
    <col min="21" max="21" width="15.54296875" style="1" customWidth="1"/>
    <col min="22" max="23" width="15.54296875" customWidth="1"/>
    <col min="24" max="24" width="16.1796875" style="1" customWidth="1"/>
    <col min="25" max="25" width="16.453125" style="1" customWidth="1"/>
    <col min="26" max="26" width="17.81640625" style="1" customWidth="1"/>
  </cols>
  <sheetData>
    <row r="2" spans="1:37">
      <c r="X2" s="2" t="s">
        <v>0</v>
      </c>
    </row>
    <row r="8" spans="1:37" ht="20">
      <c r="I8" s="309" t="s">
        <v>1</v>
      </c>
      <c r="J8" s="309"/>
      <c r="K8" s="309"/>
      <c r="L8" s="309"/>
      <c r="M8" s="309"/>
      <c r="N8" s="309"/>
      <c r="O8" s="309"/>
      <c r="P8" s="309"/>
    </row>
    <row r="9" spans="1:37" ht="20">
      <c r="I9" s="309" t="s">
        <v>2</v>
      </c>
      <c r="J9" s="309"/>
      <c r="K9" s="309"/>
      <c r="L9" s="309"/>
      <c r="M9" s="309"/>
      <c r="N9" s="309"/>
      <c r="O9" s="309"/>
      <c r="P9" s="309"/>
    </row>
    <row r="10" spans="1:37" ht="20">
      <c r="I10" s="3"/>
    </row>
    <row r="11" spans="1:37" s="4" customFormat="1" ht="15">
      <c r="A11" s="310"/>
      <c r="B11" s="312" t="s">
        <v>3</v>
      </c>
      <c r="C11" s="312" t="s">
        <v>4</v>
      </c>
      <c r="D11" s="312" t="s">
        <v>5</v>
      </c>
      <c r="E11" s="314" t="s">
        <v>6</v>
      </c>
      <c r="F11" s="316" t="s">
        <v>7</v>
      </c>
      <c r="G11" s="317"/>
      <c r="H11" s="317"/>
      <c r="I11" s="318" t="s">
        <v>8</v>
      </c>
      <c r="J11" s="318"/>
      <c r="K11" s="318" t="s">
        <v>9</v>
      </c>
      <c r="L11" s="318"/>
      <c r="M11" s="318" t="s">
        <v>10</v>
      </c>
      <c r="N11" s="318"/>
      <c r="O11" s="319" t="s">
        <v>11</v>
      </c>
      <c r="P11" s="319"/>
      <c r="Q11" s="320" t="s">
        <v>12</v>
      </c>
      <c r="R11" s="319"/>
      <c r="S11" s="318" t="s">
        <v>13</v>
      </c>
      <c r="T11" s="318"/>
      <c r="U11" s="321" t="s">
        <v>14</v>
      </c>
      <c r="V11" s="321"/>
      <c r="W11" s="319"/>
      <c r="X11" s="318" t="s">
        <v>15</v>
      </c>
      <c r="Y11" s="318"/>
      <c r="Z11" s="318"/>
      <c r="AA11" s="322" t="s">
        <v>16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s="4" customFormat="1" ht="75" customHeight="1">
      <c r="A12" s="311"/>
      <c r="B12" s="313"/>
      <c r="C12" s="313"/>
      <c r="D12" s="313"/>
      <c r="E12" s="315"/>
      <c r="F12" s="6" t="s">
        <v>17</v>
      </c>
      <c r="G12" s="324" t="s">
        <v>18</v>
      </c>
      <c r="H12" s="325"/>
      <c r="I12" s="326" t="s">
        <v>18</v>
      </c>
      <c r="J12" s="327"/>
      <c r="K12" s="326" t="s">
        <v>18</v>
      </c>
      <c r="L12" s="327"/>
      <c r="M12" s="326" t="s">
        <v>18</v>
      </c>
      <c r="N12" s="327"/>
      <c r="O12" s="324" t="s">
        <v>18</v>
      </c>
      <c r="P12" s="325"/>
      <c r="Q12" s="324" t="s">
        <v>18</v>
      </c>
      <c r="R12" s="328"/>
      <c r="S12" s="329" t="s">
        <v>18</v>
      </c>
      <c r="T12" s="329"/>
      <c r="U12" s="330" t="s">
        <v>18</v>
      </c>
      <c r="V12" s="331"/>
      <c r="W12" s="7" t="s">
        <v>19</v>
      </c>
      <c r="X12" s="330" t="s">
        <v>18</v>
      </c>
      <c r="Y12" s="331"/>
      <c r="Z12" s="8" t="s">
        <v>20</v>
      </c>
      <c r="AA12" s="323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7.5">
      <c r="A13" s="9" t="s">
        <v>21</v>
      </c>
      <c r="B13" s="10"/>
      <c r="C13" s="11" t="s">
        <v>22</v>
      </c>
      <c r="D13" s="12"/>
      <c r="E13" s="13"/>
      <c r="F13" s="14">
        <v>45920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4"/>
      <c r="Y13" s="14"/>
      <c r="Z13" s="16">
        <v>45782</v>
      </c>
      <c r="AA13" s="17">
        <f t="shared" ref="AA13:AA76" si="0">COUNTA(F13:Z13)</f>
        <v>2</v>
      </c>
    </row>
    <row r="14" spans="1:37" ht="17.5">
      <c r="A14" s="18" t="s">
        <v>23</v>
      </c>
      <c r="B14" s="10"/>
      <c r="C14" s="11" t="s">
        <v>24</v>
      </c>
      <c r="D14" s="12"/>
      <c r="E14" s="13"/>
      <c r="F14" s="14">
        <v>45920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4"/>
      <c r="Y14" s="14"/>
      <c r="Z14" s="16">
        <v>45782</v>
      </c>
      <c r="AA14" s="17">
        <f t="shared" si="0"/>
        <v>2</v>
      </c>
    </row>
    <row r="15" spans="1:37" ht="17.5">
      <c r="A15" s="18" t="s">
        <v>25</v>
      </c>
      <c r="B15" s="10"/>
      <c r="C15" s="11" t="s">
        <v>26</v>
      </c>
      <c r="D15" s="12"/>
      <c r="E15" s="13"/>
      <c r="F15" s="14">
        <v>45920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4"/>
      <c r="Y15" s="14"/>
      <c r="Z15" s="16">
        <v>45782</v>
      </c>
      <c r="AA15" s="17">
        <f t="shared" si="0"/>
        <v>2</v>
      </c>
    </row>
    <row r="16" spans="1:37" ht="17.5">
      <c r="A16" s="18" t="s">
        <v>27</v>
      </c>
      <c r="B16" s="10"/>
      <c r="C16" s="11" t="s">
        <v>28</v>
      </c>
      <c r="D16" s="12"/>
      <c r="E16" s="13"/>
      <c r="F16" s="14">
        <v>45920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6"/>
      <c r="Y16" s="16"/>
      <c r="Z16" s="16">
        <v>45782</v>
      </c>
      <c r="AA16" s="17">
        <f t="shared" si="0"/>
        <v>2</v>
      </c>
    </row>
    <row r="17" spans="1:27" ht="17.5">
      <c r="A17" s="18" t="s">
        <v>29</v>
      </c>
      <c r="B17" s="10"/>
      <c r="C17" s="11" t="s">
        <v>30</v>
      </c>
      <c r="D17" s="12"/>
      <c r="E17" s="13"/>
      <c r="F17" s="14">
        <v>45920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6"/>
      <c r="Y17" s="16"/>
      <c r="Z17" s="16">
        <v>45782</v>
      </c>
      <c r="AA17" s="17">
        <f t="shared" si="0"/>
        <v>2</v>
      </c>
    </row>
    <row r="18" spans="1:27" ht="31">
      <c r="A18" s="19" t="s">
        <v>31</v>
      </c>
      <c r="B18" s="20" t="s">
        <v>32</v>
      </c>
      <c r="C18" s="11" t="s">
        <v>33</v>
      </c>
      <c r="D18" s="21">
        <v>68</v>
      </c>
      <c r="E18" s="13">
        <f t="shared" ref="E18:E81" si="1">AA18/D18*100%</f>
        <v>4.4117647058823532E-2</v>
      </c>
      <c r="F18" s="14"/>
      <c r="G18" s="16"/>
      <c r="H18" s="16"/>
      <c r="I18" s="16">
        <v>45567</v>
      </c>
      <c r="J18" s="16"/>
      <c r="K18" s="16"/>
      <c r="L18" s="16"/>
      <c r="M18" s="16"/>
      <c r="N18" s="16"/>
      <c r="O18" s="16">
        <v>45674</v>
      </c>
      <c r="P18" s="22"/>
      <c r="Q18" s="16"/>
      <c r="R18" s="16"/>
      <c r="S18" s="16"/>
      <c r="T18" s="16"/>
      <c r="U18" s="16"/>
      <c r="V18" s="16"/>
      <c r="W18" s="15"/>
      <c r="X18" s="16"/>
      <c r="Y18" s="16"/>
      <c r="Z18" s="16">
        <v>45777</v>
      </c>
      <c r="AA18" s="17">
        <f t="shared" si="0"/>
        <v>3</v>
      </c>
    </row>
    <row r="19" spans="1:27" ht="24" customHeight="1">
      <c r="A19" s="9" t="s">
        <v>34</v>
      </c>
      <c r="B19" s="23" t="s">
        <v>35</v>
      </c>
      <c r="C19" s="11" t="s">
        <v>33</v>
      </c>
      <c r="D19" s="21">
        <v>136</v>
      </c>
      <c r="E19" s="13">
        <f t="shared" si="1"/>
        <v>5.8823529411764705E-2</v>
      </c>
      <c r="F19" s="14">
        <v>45546</v>
      </c>
      <c r="G19" s="22"/>
      <c r="H19" s="16"/>
      <c r="I19" s="16">
        <v>45581</v>
      </c>
      <c r="J19" s="16"/>
      <c r="K19" s="16">
        <v>45616</v>
      </c>
      <c r="L19" s="16"/>
      <c r="M19" s="16">
        <v>45644</v>
      </c>
      <c r="N19" s="16"/>
      <c r="O19" s="16"/>
      <c r="P19" s="16"/>
      <c r="Q19" s="22">
        <v>45693</v>
      </c>
      <c r="R19" s="16"/>
      <c r="S19" s="22">
        <v>45727</v>
      </c>
      <c r="T19" s="16"/>
      <c r="U19" s="16">
        <v>45756</v>
      </c>
      <c r="V19" s="22"/>
      <c r="W19" s="15"/>
      <c r="X19" s="16"/>
      <c r="Y19" s="22"/>
      <c r="Z19" s="22">
        <v>45771</v>
      </c>
      <c r="AA19" s="17">
        <f t="shared" si="0"/>
        <v>8</v>
      </c>
    </row>
    <row r="20" spans="1:27" ht="31">
      <c r="A20" s="24" t="s">
        <v>36</v>
      </c>
      <c r="B20" s="20" t="s">
        <v>37</v>
      </c>
      <c r="C20" s="11" t="s">
        <v>33</v>
      </c>
      <c r="D20" s="21">
        <v>136</v>
      </c>
      <c r="E20" s="13">
        <f t="shared" si="1"/>
        <v>5.1470588235294115E-2</v>
      </c>
      <c r="F20" s="14"/>
      <c r="G20" s="16"/>
      <c r="H20" s="16"/>
      <c r="I20" s="16">
        <v>45580</v>
      </c>
      <c r="J20" s="16"/>
      <c r="K20" s="16"/>
      <c r="L20" s="16"/>
      <c r="M20" s="16">
        <v>45645</v>
      </c>
      <c r="N20" s="16"/>
      <c r="O20" s="16"/>
      <c r="P20" s="16">
        <v>45686</v>
      </c>
      <c r="Q20" s="16"/>
      <c r="R20" s="16">
        <v>45715</v>
      </c>
      <c r="S20" s="16"/>
      <c r="T20" s="16"/>
      <c r="U20" s="22">
        <v>45749</v>
      </c>
      <c r="V20" s="16"/>
      <c r="W20" s="25"/>
      <c r="X20" s="16">
        <v>45795</v>
      </c>
      <c r="Y20" s="22"/>
      <c r="Z20" s="22">
        <v>45776</v>
      </c>
      <c r="AA20" s="17">
        <f t="shared" si="0"/>
        <v>7</v>
      </c>
    </row>
    <row r="21" spans="1:27" ht="17.5">
      <c r="A21" s="9" t="s">
        <v>36</v>
      </c>
      <c r="B21" s="20" t="s">
        <v>38</v>
      </c>
      <c r="C21" s="11" t="s">
        <v>33</v>
      </c>
      <c r="D21" s="21">
        <v>170</v>
      </c>
      <c r="E21" s="13">
        <f t="shared" si="1"/>
        <v>4.7058823529411764E-2</v>
      </c>
      <c r="F21" s="14"/>
      <c r="G21" s="16"/>
      <c r="H21" s="16"/>
      <c r="I21" s="16">
        <v>45587</v>
      </c>
      <c r="J21" s="16"/>
      <c r="K21" s="16"/>
      <c r="L21" s="16">
        <v>45625</v>
      </c>
      <c r="M21" s="16"/>
      <c r="N21" s="16">
        <v>45652</v>
      </c>
      <c r="O21" s="16"/>
      <c r="P21" s="22">
        <v>45677</v>
      </c>
      <c r="Q21" s="22"/>
      <c r="R21" s="22">
        <v>45701</v>
      </c>
      <c r="S21" s="22"/>
      <c r="T21" s="16">
        <v>45735</v>
      </c>
      <c r="U21" s="16">
        <v>45757</v>
      </c>
      <c r="V21" s="22"/>
      <c r="W21" s="15"/>
      <c r="X21" s="26"/>
      <c r="Y21" s="27"/>
      <c r="Z21" s="27">
        <v>45790</v>
      </c>
      <c r="AA21" s="17">
        <f t="shared" si="0"/>
        <v>8</v>
      </c>
    </row>
    <row r="22" spans="1:27" ht="17.5">
      <c r="A22" s="9" t="s">
        <v>39</v>
      </c>
      <c r="B22" s="20" t="s">
        <v>40</v>
      </c>
      <c r="C22" s="11" t="s">
        <v>33</v>
      </c>
      <c r="D22" s="21">
        <v>68</v>
      </c>
      <c r="E22" s="13">
        <f t="shared" si="1"/>
        <v>5.8823529411764705E-2</v>
      </c>
      <c r="F22" s="14"/>
      <c r="G22" s="16"/>
      <c r="H22" s="16"/>
      <c r="I22" s="16"/>
      <c r="J22" s="16"/>
      <c r="K22" s="16"/>
      <c r="L22" s="16"/>
      <c r="M22" s="16">
        <v>45636</v>
      </c>
      <c r="N22" s="22"/>
      <c r="O22" s="16"/>
      <c r="P22" s="16"/>
      <c r="Q22" s="16">
        <v>45706</v>
      </c>
      <c r="R22" s="22"/>
      <c r="S22" s="16"/>
      <c r="T22" s="16"/>
      <c r="U22" s="16">
        <v>45755</v>
      </c>
      <c r="V22" s="22"/>
      <c r="W22" s="15"/>
      <c r="X22" s="16"/>
      <c r="Y22" s="16"/>
      <c r="Z22" s="16">
        <v>45792</v>
      </c>
      <c r="AA22" s="17">
        <f t="shared" si="0"/>
        <v>4</v>
      </c>
    </row>
    <row r="23" spans="1:27" ht="17.5">
      <c r="A23" s="9" t="s">
        <v>31</v>
      </c>
      <c r="B23" s="20" t="s">
        <v>41</v>
      </c>
      <c r="C23" s="11" t="s">
        <v>33</v>
      </c>
      <c r="D23" s="21">
        <v>34</v>
      </c>
      <c r="E23" s="13">
        <f t="shared" si="1"/>
        <v>2.9411764705882353E-2</v>
      </c>
      <c r="F23" s="1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5"/>
      <c r="X23" s="22"/>
      <c r="Y23" s="16"/>
      <c r="Z23" s="28">
        <v>45797</v>
      </c>
      <c r="AA23" s="17">
        <f t="shared" si="0"/>
        <v>1</v>
      </c>
    </row>
    <row r="24" spans="1:27" ht="17.5">
      <c r="A24" s="9" t="s">
        <v>31</v>
      </c>
      <c r="B24" s="20" t="s">
        <v>42</v>
      </c>
      <c r="C24" s="11" t="s">
        <v>33</v>
      </c>
      <c r="D24" s="21">
        <v>34</v>
      </c>
      <c r="E24" s="13">
        <f t="shared" si="1"/>
        <v>2.9411764705882353E-2</v>
      </c>
      <c r="F24" s="1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22"/>
      <c r="Y24" s="16"/>
      <c r="Z24" s="16">
        <v>45800</v>
      </c>
      <c r="AA24" s="17">
        <f t="shared" si="0"/>
        <v>1</v>
      </c>
    </row>
    <row r="25" spans="1:27" ht="17.5">
      <c r="A25" s="9" t="s">
        <v>31</v>
      </c>
      <c r="B25" s="20" t="s">
        <v>43</v>
      </c>
      <c r="C25" s="11" t="s">
        <v>33</v>
      </c>
      <c r="D25" s="21">
        <v>34</v>
      </c>
      <c r="E25" s="13">
        <f t="shared" si="1"/>
        <v>2.9411764705882353E-2</v>
      </c>
      <c r="F25" s="1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5"/>
      <c r="X25" s="16"/>
      <c r="Y25" s="16"/>
      <c r="Z25" s="16">
        <v>45796</v>
      </c>
      <c r="AA25" s="17">
        <f t="shared" si="0"/>
        <v>1</v>
      </c>
    </row>
    <row r="26" spans="1:27" ht="31">
      <c r="A26" s="29" t="s">
        <v>44</v>
      </c>
      <c r="B26" s="20" t="s">
        <v>45</v>
      </c>
      <c r="C26" s="11" t="s">
        <v>33</v>
      </c>
      <c r="D26" s="21">
        <v>102</v>
      </c>
      <c r="E26" s="13">
        <f t="shared" si="1"/>
        <v>1.9607843137254902E-2</v>
      </c>
      <c r="F26" s="14"/>
      <c r="G26" s="16"/>
      <c r="H26" s="16"/>
      <c r="I26" s="16"/>
      <c r="J26" s="16"/>
      <c r="K26" s="16"/>
      <c r="L26" s="16"/>
      <c r="M26" s="16">
        <v>45646</v>
      </c>
      <c r="N26" s="16"/>
      <c r="O26" s="16"/>
      <c r="P26" s="16"/>
      <c r="Q26" s="16"/>
      <c r="R26" s="16"/>
      <c r="S26" s="16"/>
      <c r="T26" s="16"/>
      <c r="U26" s="16"/>
      <c r="V26" s="16"/>
      <c r="W26" s="15"/>
      <c r="X26" s="16"/>
      <c r="Y26" s="16"/>
      <c r="Z26" s="16">
        <v>45791</v>
      </c>
      <c r="AA26" s="17">
        <f t="shared" si="0"/>
        <v>2</v>
      </c>
    </row>
    <row r="27" spans="1:27" ht="17.5">
      <c r="A27" s="9" t="s">
        <v>46</v>
      </c>
      <c r="B27" s="20" t="s">
        <v>38</v>
      </c>
      <c r="C27" s="11" t="s">
        <v>47</v>
      </c>
      <c r="D27" s="21">
        <v>170</v>
      </c>
      <c r="E27" s="13">
        <f t="shared" si="1"/>
        <v>4.7058823529411764E-2</v>
      </c>
      <c r="F27" s="14"/>
      <c r="G27" s="16"/>
      <c r="H27" s="16"/>
      <c r="I27" s="16">
        <v>45587</v>
      </c>
      <c r="J27" s="16"/>
      <c r="K27" s="16"/>
      <c r="L27" s="16">
        <v>45625</v>
      </c>
      <c r="M27" s="16"/>
      <c r="N27" s="22">
        <v>45652</v>
      </c>
      <c r="O27" s="16"/>
      <c r="P27" s="22">
        <v>45677</v>
      </c>
      <c r="Q27" s="22"/>
      <c r="R27" s="27">
        <v>45701</v>
      </c>
      <c r="S27" s="22"/>
      <c r="T27" s="16">
        <v>45735</v>
      </c>
      <c r="U27" s="16">
        <v>45757</v>
      </c>
      <c r="V27" s="22"/>
      <c r="W27" s="15"/>
      <c r="X27" s="16"/>
      <c r="Y27" s="22"/>
      <c r="Z27" s="22">
        <v>45798</v>
      </c>
      <c r="AA27" s="17">
        <f t="shared" si="0"/>
        <v>8</v>
      </c>
    </row>
    <row r="28" spans="1:27" ht="31">
      <c r="A28" s="9" t="s">
        <v>46</v>
      </c>
      <c r="B28" s="20" t="s">
        <v>48</v>
      </c>
      <c r="C28" s="11" t="s">
        <v>47</v>
      </c>
      <c r="D28" s="21">
        <v>136</v>
      </c>
      <c r="E28" s="13">
        <f t="shared" si="1"/>
        <v>5.1470588235294115E-2</v>
      </c>
      <c r="F28" s="14"/>
      <c r="G28" s="16"/>
      <c r="H28" s="16">
        <v>45565</v>
      </c>
      <c r="I28" s="16"/>
      <c r="J28" s="16">
        <v>45580</v>
      </c>
      <c r="K28" s="16"/>
      <c r="L28" s="16"/>
      <c r="M28" s="16"/>
      <c r="N28" s="16">
        <v>45645</v>
      </c>
      <c r="O28" s="16"/>
      <c r="P28" s="16">
        <v>45688</v>
      </c>
      <c r="Q28" s="16"/>
      <c r="R28" s="16"/>
      <c r="S28" s="16">
        <v>45719</v>
      </c>
      <c r="T28" s="16"/>
      <c r="U28" s="22"/>
      <c r="V28" s="26">
        <v>45763</v>
      </c>
      <c r="W28" s="25"/>
      <c r="X28" s="16"/>
      <c r="Y28" s="22"/>
      <c r="Z28" s="22">
        <v>45797</v>
      </c>
      <c r="AA28" s="17">
        <f t="shared" si="0"/>
        <v>7</v>
      </c>
    </row>
    <row r="29" spans="1:27" ht="17.5">
      <c r="A29" s="9" t="s">
        <v>39</v>
      </c>
      <c r="B29" s="20" t="s">
        <v>40</v>
      </c>
      <c r="C29" s="11" t="s">
        <v>47</v>
      </c>
      <c r="D29" s="21">
        <v>68</v>
      </c>
      <c r="E29" s="13">
        <f t="shared" si="1"/>
        <v>5.8823529411764705E-2</v>
      </c>
      <c r="F29" s="14"/>
      <c r="G29" s="16"/>
      <c r="H29" s="16"/>
      <c r="I29" s="16"/>
      <c r="J29" s="16"/>
      <c r="K29" s="16"/>
      <c r="L29" s="16"/>
      <c r="M29" s="16">
        <v>45638</v>
      </c>
      <c r="N29" s="22"/>
      <c r="O29" s="16"/>
      <c r="P29" s="16"/>
      <c r="Q29" s="16">
        <v>45702</v>
      </c>
      <c r="R29" s="22"/>
      <c r="S29" s="16"/>
      <c r="T29" s="16"/>
      <c r="U29" s="16">
        <v>45751</v>
      </c>
      <c r="V29" s="22"/>
      <c r="W29" s="15"/>
      <c r="X29" s="16"/>
      <c r="Y29" s="16"/>
      <c r="Z29" s="16">
        <v>45792</v>
      </c>
      <c r="AA29" s="17">
        <f t="shared" si="0"/>
        <v>4</v>
      </c>
    </row>
    <row r="30" spans="1:27" ht="17.5">
      <c r="A30" s="9" t="s">
        <v>49</v>
      </c>
      <c r="B30" s="20" t="s">
        <v>35</v>
      </c>
      <c r="C30" s="11" t="s">
        <v>47</v>
      </c>
      <c r="D30" s="21">
        <v>136</v>
      </c>
      <c r="E30" s="13">
        <f t="shared" si="1"/>
        <v>5.8823529411764705E-2</v>
      </c>
      <c r="F30" s="14">
        <v>45545</v>
      </c>
      <c r="G30" s="22"/>
      <c r="H30" s="16"/>
      <c r="I30" s="16">
        <v>45579</v>
      </c>
      <c r="J30" s="16"/>
      <c r="K30" s="16">
        <v>45617</v>
      </c>
      <c r="L30" s="16"/>
      <c r="M30" s="16">
        <v>45643</v>
      </c>
      <c r="N30" s="16"/>
      <c r="O30" s="16"/>
      <c r="P30" s="16"/>
      <c r="Q30" s="22">
        <v>45694</v>
      </c>
      <c r="R30" s="16"/>
      <c r="S30" s="22">
        <v>45726</v>
      </c>
      <c r="T30" s="16"/>
      <c r="U30" s="16">
        <v>45755</v>
      </c>
      <c r="V30" s="22"/>
      <c r="W30" s="15"/>
      <c r="X30" s="16"/>
      <c r="Y30" s="22"/>
      <c r="Z30" s="22">
        <v>45772</v>
      </c>
      <c r="AA30" s="17">
        <f t="shared" si="0"/>
        <v>8</v>
      </c>
    </row>
    <row r="31" spans="1:27" ht="31">
      <c r="A31" s="9" t="s">
        <v>31</v>
      </c>
      <c r="B31" s="20" t="s">
        <v>32</v>
      </c>
      <c r="C31" s="11" t="s">
        <v>47</v>
      </c>
      <c r="D31" s="21">
        <v>68</v>
      </c>
      <c r="E31" s="13">
        <f t="shared" si="1"/>
        <v>4.4117647058823532E-2</v>
      </c>
      <c r="F31" s="14"/>
      <c r="G31" s="16"/>
      <c r="H31" s="16"/>
      <c r="I31" s="22">
        <v>45567</v>
      </c>
      <c r="J31" s="16"/>
      <c r="K31" s="16"/>
      <c r="L31" s="16"/>
      <c r="M31" s="16"/>
      <c r="N31" s="16"/>
      <c r="O31" s="16">
        <v>45674</v>
      </c>
      <c r="P31" s="22"/>
      <c r="Q31" s="16"/>
      <c r="R31" s="16"/>
      <c r="S31" s="16"/>
      <c r="T31" s="16"/>
      <c r="U31" s="16"/>
      <c r="V31" s="16"/>
      <c r="W31" s="15"/>
      <c r="X31" s="16"/>
      <c r="Y31" s="16"/>
      <c r="Z31" s="16">
        <v>45777</v>
      </c>
      <c r="AA31" s="17">
        <f t="shared" si="0"/>
        <v>3</v>
      </c>
    </row>
    <row r="32" spans="1:27" ht="17.5">
      <c r="A32" s="9" t="s">
        <v>31</v>
      </c>
      <c r="B32" s="20" t="s">
        <v>41</v>
      </c>
      <c r="C32" s="11" t="s">
        <v>47</v>
      </c>
      <c r="D32" s="21">
        <v>34</v>
      </c>
      <c r="E32" s="13">
        <f t="shared" si="1"/>
        <v>2.9411764705882353E-2</v>
      </c>
      <c r="F32" s="1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5"/>
      <c r="X32" s="16"/>
      <c r="Y32" s="16"/>
      <c r="Z32" s="16">
        <v>45790</v>
      </c>
      <c r="AA32" s="17">
        <f t="shared" si="0"/>
        <v>1</v>
      </c>
    </row>
    <row r="33" spans="1:27" ht="17.5">
      <c r="A33" s="9" t="s">
        <v>31</v>
      </c>
      <c r="B33" s="20" t="s">
        <v>43</v>
      </c>
      <c r="C33" s="11" t="s">
        <v>47</v>
      </c>
      <c r="D33" s="21">
        <v>34</v>
      </c>
      <c r="E33" s="13">
        <f t="shared" si="1"/>
        <v>2.9411764705882353E-2</v>
      </c>
      <c r="F33" s="1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5"/>
      <c r="X33" s="16"/>
      <c r="Y33" s="16"/>
      <c r="Z33" s="16">
        <v>45789</v>
      </c>
      <c r="AA33" s="17">
        <f t="shared" si="0"/>
        <v>1</v>
      </c>
    </row>
    <row r="34" spans="1:27" ht="17.5">
      <c r="A34" s="9" t="s">
        <v>31</v>
      </c>
      <c r="B34" s="20" t="s">
        <v>42</v>
      </c>
      <c r="C34" s="11" t="s">
        <v>47</v>
      </c>
      <c r="D34" s="21">
        <v>34</v>
      </c>
      <c r="E34" s="13">
        <f t="shared" si="1"/>
        <v>2.9411764705882353E-2</v>
      </c>
      <c r="F34" s="1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6"/>
      <c r="Y34" s="16"/>
      <c r="Z34" s="16">
        <v>45796</v>
      </c>
      <c r="AA34" s="17">
        <f t="shared" si="0"/>
        <v>1</v>
      </c>
    </row>
    <row r="35" spans="1:27" ht="31">
      <c r="A35" s="9" t="s">
        <v>50</v>
      </c>
      <c r="B35" s="20" t="s">
        <v>45</v>
      </c>
      <c r="C35" s="11" t="s">
        <v>47</v>
      </c>
      <c r="D35" s="21">
        <v>102</v>
      </c>
      <c r="E35" s="13">
        <f t="shared" si="1"/>
        <v>9.8039215686274508E-3</v>
      </c>
      <c r="F35" s="1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5"/>
      <c r="X35" s="16"/>
      <c r="Y35" s="16"/>
      <c r="Z35" s="16">
        <v>45793</v>
      </c>
      <c r="AA35" s="17">
        <f t="shared" si="0"/>
        <v>1</v>
      </c>
    </row>
    <row r="36" spans="1:27" ht="31">
      <c r="A36" s="9" t="s">
        <v>31</v>
      </c>
      <c r="B36" s="20" t="s">
        <v>32</v>
      </c>
      <c r="C36" s="11" t="s">
        <v>51</v>
      </c>
      <c r="D36" s="21">
        <v>68</v>
      </c>
      <c r="E36" s="13">
        <f t="shared" si="1"/>
        <v>4.4117647058823532E-2</v>
      </c>
      <c r="F36" s="14"/>
      <c r="G36" s="16"/>
      <c r="H36" s="16"/>
      <c r="I36" s="22">
        <v>45567</v>
      </c>
      <c r="J36" s="16"/>
      <c r="K36" s="16"/>
      <c r="L36" s="16"/>
      <c r="M36" s="16"/>
      <c r="N36" s="16"/>
      <c r="O36" s="16">
        <v>45674</v>
      </c>
      <c r="P36" s="22"/>
      <c r="Q36" s="16"/>
      <c r="R36" s="16"/>
      <c r="S36" s="16"/>
      <c r="T36" s="16"/>
      <c r="U36" s="16"/>
      <c r="V36" s="16"/>
      <c r="W36" s="15"/>
      <c r="X36" s="16"/>
      <c r="Y36" s="16"/>
      <c r="Z36" s="16">
        <v>45772</v>
      </c>
      <c r="AA36" s="17">
        <f t="shared" si="0"/>
        <v>3</v>
      </c>
    </row>
    <row r="37" spans="1:27" ht="17.5">
      <c r="A37" s="19" t="s">
        <v>39</v>
      </c>
      <c r="B37" s="20" t="s">
        <v>40</v>
      </c>
      <c r="C37" s="11" t="s">
        <v>51</v>
      </c>
      <c r="D37" s="21">
        <v>68</v>
      </c>
      <c r="E37" s="13">
        <f t="shared" si="1"/>
        <v>5.8823529411764705E-2</v>
      </c>
      <c r="F37" s="14"/>
      <c r="G37" s="16"/>
      <c r="H37" s="16"/>
      <c r="I37" s="16"/>
      <c r="J37" s="16"/>
      <c r="K37" s="16"/>
      <c r="L37" s="16"/>
      <c r="M37" s="16">
        <v>45637</v>
      </c>
      <c r="N37" s="22"/>
      <c r="O37" s="16"/>
      <c r="P37" s="16"/>
      <c r="Q37" s="16">
        <v>45707</v>
      </c>
      <c r="R37" s="22"/>
      <c r="S37" s="16"/>
      <c r="T37" s="16"/>
      <c r="U37" s="22">
        <v>45756</v>
      </c>
      <c r="V37" s="16"/>
      <c r="W37" s="15"/>
      <c r="X37" s="16"/>
      <c r="Y37" s="16"/>
      <c r="Z37" s="16">
        <v>45784</v>
      </c>
      <c r="AA37" s="17">
        <f t="shared" si="0"/>
        <v>4</v>
      </c>
    </row>
    <row r="38" spans="1:27" ht="17.5">
      <c r="A38" s="19" t="s">
        <v>34</v>
      </c>
      <c r="B38" s="30" t="s">
        <v>35</v>
      </c>
      <c r="C38" s="31" t="s">
        <v>51</v>
      </c>
      <c r="D38" s="32">
        <v>136</v>
      </c>
      <c r="E38" s="33">
        <f t="shared" si="1"/>
        <v>5.8823529411764705E-2</v>
      </c>
      <c r="F38" s="14">
        <v>45546</v>
      </c>
      <c r="G38" s="16"/>
      <c r="H38" s="16"/>
      <c r="I38" s="16">
        <v>45581</v>
      </c>
      <c r="J38" s="16"/>
      <c r="K38" s="16">
        <v>45616</v>
      </c>
      <c r="L38" s="16"/>
      <c r="M38" s="16">
        <v>45644</v>
      </c>
      <c r="N38" s="16"/>
      <c r="O38" s="16"/>
      <c r="P38" s="16"/>
      <c r="Q38" s="22">
        <v>45693</v>
      </c>
      <c r="R38" s="16"/>
      <c r="S38" s="22">
        <v>45727</v>
      </c>
      <c r="T38" s="16"/>
      <c r="U38" s="16">
        <v>45756</v>
      </c>
      <c r="V38" s="22"/>
      <c r="W38" s="15"/>
      <c r="X38" s="16"/>
      <c r="Y38" s="22"/>
      <c r="Z38" s="22">
        <v>45771</v>
      </c>
      <c r="AA38" s="17">
        <f t="shared" si="0"/>
        <v>8</v>
      </c>
    </row>
    <row r="39" spans="1:27" ht="17.5">
      <c r="A39" s="34" t="s">
        <v>31</v>
      </c>
      <c r="B39" s="35" t="s">
        <v>41</v>
      </c>
      <c r="C39" s="34" t="s">
        <v>51</v>
      </c>
      <c r="D39" s="36">
        <v>34</v>
      </c>
      <c r="E39" s="37">
        <f t="shared" si="1"/>
        <v>2.9411764705882353E-2</v>
      </c>
      <c r="F39" s="14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5"/>
      <c r="X39" s="22"/>
      <c r="Y39" s="16"/>
      <c r="Z39" s="16">
        <v>45799</v>
      </c>
      <c r="AA39" s="17">
        <f t="shared" si="0"/>
        <v>1</v>
      </c>
    </row>
    <row r="40" spans="1:27" ht="31">
      <c r="A40" s="34" t="s">
        <v>52</v>
      </c>
      <c r="B40" s="35" t="s">
        <v>53</v>
      </c>
      <c r="C40" s="34" t="s">
        <v>51</v>
      </c>
      <c r="D40" s="36">
        <v>156</v>
      </c>
      <c r="E40" s="37">
        <f t="shared" si="1"/>
        <v>5.128205128205128E-2</v>
      </c>
      <c r="F40" s="38"/>
      <c r="G40" s="38"/>
      <c r="H40" s="39">
        <v>45565</v>
      </c>
      <c r="I40" s="39"/>
      <c r="J40" s="39">
        <v>45580</v>
      </c>
      <c r="K40" s="38"/>
      <c r="L40" s="38"/>
      <c r="M40" s="38"/>
      <c r="N40" s="39">
        <v>45645</v>
      </c>
      <c r="O40" s="16"/>
      <c r="P40" s="16">
        <v>45688</v>
      </c>
      <c r="Q40" s="38"/>
      <c r="R40" s="16"/>
      <c r="S40" s="39">
        <v>45719</v>
      </c>
      <c r="T40" s="16"/>
      <c r="U40" s="39">
        <v>45749</v>
      </c>
      <c r="V40" s="16"/>
      <c r="W40" s="25"/>
      <c r="X40" s="16">
        <v>45777</v>
      </c>
      <c r="Y40" s="16"/>
      <c r="Z40" s="39">
        <v>45797</v>
      </c>
      <c r="AA40" s="17">
        <f t="shared" si="0"/>
        <v>8</v>
      </c>
    </row>
    <row r="41" spans="1:27" ht="17.5">
      <c r="A41" s="34" t="s">
        <v>52</v>
      </c>
      <c r="B41" s="35" t="s">
        <v>38</v>
      </c>
      <c r="C41" s="34" t="s">
        <v>51</v>
      </c>
      <c r="D41" s="36">
        <v>170</v>
      </c>
      <c r="E41" s="37">
        <f t="shared" si="1"/>
        <v>4.7058823529411764E-2</v>
      </c>
      <c r="F41" s="14"/>
      <c r="G41" s="16"/>
      <c r="H41" s="16"/>
      <c r="I41" s="16"/>
      <c r="J41" s="16">
        <v>45952</v>
      </c>
      <c r="K41" s="16"/>
      <c r="L41" s="16">
        <v>45625</v>
      </c>
      <c r="M41" s="16"/>
      <c r="N41" s="16">
        <v>45652</v>
      </c>
      <c r="O41" s="16"/>
      <c r="P41" s="22">
        <v>45677</v>
      </c>
      <c r="Q41" s="22"/>
      <c r="R41" s="22">
        <v>45701</v>
      </c>
      <c r="S41" s="22"/>
      <c r="T41" s="16">
        <v>45735</v>
      </c>
      <c r="U41" s="16">
        <v>45757</v>
      </c>
      <c r="V41" s="22"/>
      <c r="W41" s="15"/>
      <c r="X41" s="16"/>
      <c r="Y41" s="22"/>
      <c r="Z41" s="22">
        <v>45798</v>
      </c>
      <c r="AA41" s="17">
        <f t="shared" si="0"/>
        <v>8</v>
      </c>
    </row>
    <row r="42" spans="1:27" ht="17.5">
      <c r="A42" s="24" t="s">
        <v>31</v>
      </c>
      <c r="B42" s="40" t="s">
        <v>42</v>
      </c>
      <c r="C42" s="41" t="s">
        <v>51</v>
      </c>
      <c r="D42" s="42">
        <v>34</v>
      </c>
      <c r="E42" s="43">
        <f t="shared" si="1"/>
        <v>2.9411764705882353E-2</v>
      </c>
      <c r="F42" s="14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5"/>
      <c r="X42" s="22"/>
      <c r="Y42" s="16"/>
      <c r="Z42" s="16">
        <v>45797</v>
      </c>
      <c r="AA42" s="17">
        <f t="shared" si="0"/>
        <v>1</v>
      </c>
    </row>
    <row r="43" spans="1:27" ht="17.5">
      <c r="A43" s="9" t="s">
        <v>31</v>
      </c>
      <c r="B43" s="20" t="s">
        <v>43</v>
      </c>
      <c r="C43" s="11" t="s">
        <v>51</v>
      </c>
      <c r="D43" s="21">
        <v>34</v>
      </c>
      <c r="E43" s="13">
        <f t="shared" si="1"/>
        <v>2.9411764705882353E-2</v>
      </c>
      <c r="F43" s="14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5"/>
      <c r="X43" s="16"/>
      <c r="Y43" s="16"/>
      <c r="Z43" s="16">
        <v>45789</v>
      </c>
      <c r="AA43" s="17">
        <f t="shared" si="0"/>
        <v>1</v>
      </c>
    </row>
    <row r="44" spans="1:27" ht="31">
      <c r="A44" s="9" t="s">
        <v>54</v>
      </c>
      <c r="B44" s="20" t="s">
        <v>45</v>
      </c>
      <c r="C44" s="11" t="s">
        <v>51</v>
      </c>
      <c r="D44" s="21">
        <v>102</v>
      </c>
      <c r="E44" s="13">
        <f t="shared" si="1"/>
        <v>1.9607843137254902E-2</v>
      </c>
      <c r="F44" s="14"/>
      <c r="G44" s="16"/>
      <c r="H44" s="16"/>
      <c r="I44" s="16"/>
      <c r="J44" s="16"/>
      <c r="K44" s="16"/>
      <c r="L44" s="16"/>
      <c r="M44" s="16">
        <v>45642</v>
      </c>
      <c r="N44" s="16"/>
      <c r="O44" s="16"/>
      <c r="P44" s="16"/>
      <c r="Q44" s="16"/>
      <c r="R44" s="16"/>
      <c r="S44" s="16"/>
      <c r="T44" s="16"/>
      <c r="U44" s="16"/>
      <c r="V44" s="16"/>
      <c r="W44" s="15"/>
      <c r="X44" s="22"/>
      <c r="Y44" s="16"/>
      <c r="Z44" s="16">
        <v>45793</v>
      </c>
      <c r="AA44" s="17">
        <f t="shared" si="0"/>
        <v>2</v>
      </c>
    </row>
    <row r="45" spans="1:27" ht="17.5">
      <c r="A45" s="9" t="s">
        <v>39</v>
      </c>
      <c r="B45" s="20" t="s">
        <v>40</v>
      </c>
      <c r="C45" s="11" t="s">
        <v>55</v>
      </c>
      <c r="D45" s="21">
        <v>68</v>
      </c>
      <c r="E45" s="13">
        <f t="shared" si="1"/>
        <v>5.8823529411764705E-2</v>
      </c>
      <c r="F45" s="14"/>
      <c r="G45" s="16"/>
      <c r="H45" s="16"/>
      <c r="I45" s="16"/>
      <c r="J45" s="16"/>
      <c r="K45" s="16"/>
      <c r="L45" s="16"/>
      <c r="M45" s="16">
        <v>45637</v>
      </c>
      <c r="N45" s="22"/>
      <c r="O45" s="16"/>
      <c r="P45" s="16"/>
      <c r="Q45" s="16">
        <v>45712</v>
      </c>
      <c r="R45" s="22"/>
      <c r="S45" s="16"/>
      <c r="T45" s="16"/>
      <c r="U45" s="22">
        <v>45761</v>
      </c>
      <c r="V45" s="16"/>
      <c r="W45" s="15"/>
      <c r="X45" s="16"/>
      <c r="Y45" s="16"/>
      <c r="Z45" s="16">
        <v>45784</v>
      </c>
      <c r="AA45" s="17">
        <f t="shared" si="0"/>
        <v>4</v>
      </c>
    </row>
    <row r="46" spans="1:27" ht="31">
      <c r="A46" s="9" t="s">
        <v>52</v>
      </c>
      <c r="B46" s="20" t="s">
        <v>48</v>
      </c>
      <c r="C46" s="11" t="s">
        <v>55</v>
      </c>
      <c r="D46" s="21">
        <v>136</v>
      </c>
      <c r="E46" s="13">
        <f t="shared" si="1"/>
        <v>5.1470588235294115E-2</v>
      </c>
      <c r="F46" s="14"/>
      <c r="G46" s="16"/>
      <c r="H46" s="16"/>
      <c r="I46" s="16"/>
      <c r="J46" s="16">
        <v>45581</v>
      </c>
      <c r="K46" s="16"/>
      <c r="L46" s="16"/>
      <c r="M46" s="16"/>
      <c r="N46" s="16">
        <v>46010</v>
      </c>
      <c r="O46" s="16"/>
      <c r="P46" s="16">
        <v>45687</v>
      </c>
      <c r="Q46" s="16"/>
      <c r="R46" s="16"/>
      <c r="S46" s="16">
        <v>45719</v>
      </c>
      <c r="T46" s="16"/>
      <c r="U46" s="22">
        <v>45749</v>
      </c>
      <c r="V46" s="16"/>
      <c r="W46" s="25"/>
      <c r="X46" s="22">
        <v>45775</v>
      </c>
      <c r="Y46" s="16"/>
      <c r="Z46" s="16">
        <v>45797</v>
      </c>
      <c r="AA46" s="17">
        <f t="shared" si="0"/>
        <v>7</v>
      </c>
    </row>
    <row r="47" spans="1:27" ht="31">
      <c r="A47" s="9" t="s">
        <v>49</v>
      </c>
      <c r="B47" s="20" t="s">
        <v>32</v>
      </c>
      <c r="C47" s="11" t="s">
        <v>55</v>
      </c>
      <c r="D47" s="21">
        <v>68</v>
      </c>
      <c r="E47" s="13">
        <f t="shared" si="1"/>
        <v>2.9411764705882353E-2</v>
      </c>
      <c r="F47" s="14"/>
      <c r="G47" s="16"/>
      <c r="H47" s="16"/>
      <c r="I47" s="22"/>
      <c r="J47" s="16"/>
      <c r="K47" s="16"/>
      <c r="L47" s="16"/>
      <c r="M47" s="16"/>
      <c r="N47" s="16"/>
      <c r="O47" s="16">
        <v>45674</v>
      </c>
      <c r="P47" s="22"/>
      <c r="Q47" s="16"/>
      <c r="R47" s="16"/>
      <c r="S47" s="16"/>
      <c r="T47" s="16"/>
      <c r="U47" s="16"/>
      <c r="V47" s="16"/>
      <c r="W47" s="15"/>
      <c r="X47" s="16"/>
      <c r="Y47" s="16"/>
      <c r="Z47" s="16">
        <v>45777</v>
      </c>
      <c r="AA47" s="17">
        <f t="shared" si="0"/>
        <v>2</v>
      </c>
    </row>
    <row r="48" spans="1:27" ht="17.5">
      <c r="A48" s="9" t="s">
        <v>56</v>
      </c>
      <c r="B48" s="20" t="s">
        <v>35</v>
      </c>
      <c r="C48" s="11" t="s">
        <v>55</v>
      </c>
      <c r="D48" s="21">
        <v>136</v>
      </c>
      <c r="E48" s="13">
        <f t="shared" si="1"/>
        <v>5.8823529411764705E-2</v>
      </c>
      <c r="F48" s="14">
        <v>45545</v>
      </c>
      <c r="G48" s="22"/>
      <c r="H48" s="16"/>
      <c r="I48" s="16"/>
      <c r="J48" s="16">
        <v>45580</v>
      </c>
      <c r="K48" s="16"/>
      <c r="L48" s="16">
        <v>45616</v>
      </c>
      <c r="M48" s="16"/>
      <c r="N48" s="16">
        <v>45644</v>
      </c>
      <c r="O48" s="16"/>
      <c r="P48" s="16"/>
      <c r="Q48" s="22">
        <v>45694</v>
      </c>
      <c r="R48" s="16"/>
      <c r="S48" s="22">
        <v>45729</v>
      </c>
      <c r="T48" s="16"/>
      <c r="U48" s="16">
        <v>45762</v>
      </c>
      <c r="V48" s="22"/>
      <c r="W48" s="15"/>
      <c r="X48" s="16"/>
      <c r="Y48" s="22"/>
      <c r="Z48" s="22">
        <v>45776</v>
      </c>
      <c r="AA48" s="17">
        <f t="shared" si="0"/>
        <v>8</v>
      </c>
    </row>
    <row r="49" spans="1:27" ht="17.5">
      <c r="A49" s="9" t="s">
        <v>31</v>
      </c>
      <c r="B49" s="20" t="s">
        <v>41</v>
      </c>
      <c r="C49" s="11" t="s">
        <v>55</v>
      </c>
      <c r="D49" s="21">
        <v>34</v>
      </c>
      <c r="E49" s="13">
        <f t="shared" si="1"/>
        <v>2.9411764705882353E-2</v>
      </c>
      <c r="F49" s="1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5"/>
      <c r="X49" s="22"/>
      <c r="Y49" s="16"/>
      <c r="Z49" s="16">
        <v>45799</v>
      </c>
      <c r="AA49" s="17">
        <f t="shared" si="0"/>
        <v>1</v>
      </c>
    </row>
    <row r="50" spans="1:27" ht="17.5">
      <c r="A50" s="9" t="s">
        <v>52</v>
      </c>
      <c r="B50" s="20" t="s">
        <v>38</v>
      </c>
      <c r="C50" s="11" t="s">
        <v>55</v>
      </c>
      <c r="D50" s="21">
        <v>170</v>
      </c>
      <c r="E50" s="13">
        <f t="shared" si="1"/>
        <v>4.7058823529411764E-2</v>
      </c>
      <c r="F50" s="16"/>
      <c r="G50" s="16"/>
      <c r="H50" s="16"/>
      <c r="I50" s="16"/>
      <c r="J50" s="22">
        <v>45587</v>
      </c>
      <c r="K50" s="16"/>
      <c r="L50" s="22">
        <v>45625</v>
      </c>
      <c r="M50" s="22"/>
      <c r="N50" s="22">
        <v>45653</v>
      </c>
      <c r="O50" s="22"/>
      <c r="P50" s="16">
        <v>45677</v>
      </c>
      <c r="Q50" s="22"/>
      <c r="R50" s="16">
        <v>45701</v>
      </c>
      <c r="S50" s="16"/>
      <c r="T50" s="22">
        <v>45735</v>
      </c>
      <c r="U50" s="22">
        <v>45757</v>
      </c>
      <c r="V50" s="16"/>
      <c r="W50" s="15"/>
      <c r="X50" s="22"/>
      <c r="Y50" s="22"/>
      <c r="Z50" s="22">
        <v>45798</v>
      </c>
      <c r="AA50" s="17">
        <f t="shared" si="0"/>
        <v>8</v>
      </c>
    </row>
    <row r="51" spans="1:27" ht="17.5">
      <c r="A51" s="9" t="s">
        <v>31</v>
      </c>
      <c r="B51" s="20" t="s">
        <v>42</v>
      </c>
      <c r="C51" s="11" t="s">
        <v>55</v>
      </c>
      <c r="D51" s="21">
        <v>34</v>
      </c>
      <c r="E51" s="13">
        <f t="shared" si="1"/>
        <v>2.9411764705882353E-2</v>
      </c>
      <c r="F51" s="14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5"/>
      <c r="X51" s="16"/>
      <c r="Y51" s="16"/>
      <c r="Z51" s="16">
        <v>45800</v>
      </c>
      <c r="AA51" s="17">
        <f t="shared" si="0"/>
        <v>1</v>
      </c>
    </row>
    <row r="52" spans="1:27" ht="17.5">
      <c r="A52" s="9" t="s">
        <v>31</v>
      </c>
      <c r="B52" s="20" t="s">
        <v>43</v>
      </c>
      <c r="C52" s="11" t="s">
        <v>55</v>
      </c>
      <c r="D52" s="21">
        <v>34</v>
      </c>
      <c r="E52" s="13">
        <f t="shared" si="1"/>
        <v>2.9411764705882353E-2</v>
      </c>
      <c r="F52" s="1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5"/>
      <c r="X52" s="16"/>
      <c r="Y52" s="16"/>
      <c r="Z52" s="16">
        <v>45793</v>
      </c>
      <c r="AA52" s="17">
        <f t="shared" si="0"/>
        <v>1</v>
      </c>
    </row>
    <row r="53" spans="1:27" ht="31">
      <c r="A53" s="9" t="s">
        <v>57</v>
      </c>
      <c r="B53" s="20" t="s">
        <v>45</v>
      </c>
      <c r="C53" s="11" t="s">
        <v>55</v>
      </c>
      <c r="D53" s="21">
        <v>102</v>
      </c>
      <c r="E53" s="13">
        <f t="shared" si="1"/>
        <v>9.8039215686274508E-3</v>
      </c>
      <c r="F53" s="1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5"/>
      <c r="X53" s="16"/>
      <c r="Y53" s="22"/>
      <c r="Z53" s="22">
        <v>45789</v>
      </c>
      <c r="AA53" s="17">
        <f t="shared" si="0"/>
        <v>1</v>
      </c>
    </row>
    <row r="54" spans="1:27" ht="17.5">
      <c r="A54" s="9" t="s">
        <v>58</v>
      </c>
      <c r="B54" s="20" t="s">
        <v>41</v>
      </c>
      <c r="C54" s="11" t="s">
        <v>59</v>
      </c>
      <c r="D54" s="21">
        <v>34</v>
      </c>
      <c r="E54" s="13">
        <f t="shared" si="1"/>
        <v>2.9411764705882353E-2</v>
      </c>
      <c r="F54" s="14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5"/>
      <c r="X54" s="16"/>
      <c r="Y54" s="16"/>
      <c r="Z54" s="16">
        <v>45792</v>
      </c>
      <c r="AA54" s="17">
        <f t="shared" si="0"/>
        <v>1</v>
      </c>
    </row>
    <row r="55" spans="1:27" ht="31">
      <c r="A55" s="9" t="s">
        <v>60</v>
      </c>
      <c r="B55" s="20" t="s">
        <v>32</v>
      </c>
      <c r="C55" s="11" t="s">
        <v>59</v>
      </c>
      <c r="D55" s="21">
        <v>68</v>
      </c>
      <c r="E55" s="13">
        <f t="shared" si="1"/>
        <v>1.4705882352941176E-2</v>
      </c>
      <c r="F55" s="14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44"/>
      <c r="R55" s="22"/>
      <c r="S55" s="16"/>
      <c r="T55" s="16"/>
      <c r="U55" s="16"/>
      <c r="V55" s="16"/>
      <c r="W55" s="25"/>
      <c r="X55" s="22"/>
      <c r="Y55" s="16"/>
      <c r="Z55" s="44">
        <v>45796</v>
      </c>
      <c r="AA55" s="17">
        <f t="shared" si="0"/>
        <v>1</v>
      </c>
    </row>
    <row r="56" spans="1:27" ht="18" customHeight="1">
      <c r="A56" s="9" t="s">
        <v>49</v>
      </c>
      <c r="B56" s="20" t="s">
        <v>35</v>
      </c>
      <c r="C56" s="11" t="s">
        <v>59</v>
      </c>
      <c r="D56" s="21">
        <v>136</v>
      </c>
      <c r="E56" s="13">
        <f t="shared" si="1"/>
        <v>5.1470588235294115E-2</v>
      </c>
      <c r="F56" s="14">
        <v>45546</v>
      </c>
      <c r="G56" s="22"/>
      <c r="H56" s="16"/>
      <c r="I56" s="16">
        <v>45581</v>
      </c>
      <c r="J56" s="16"/>
      <c r="K56" s="16"/>
      <c r="L56" s="16"/>
      <c r="M56" s="16">
        <v>45643</v>
      </c>
      <c r="N56" s="16"/>
      <c r="O56" s="16"/>
      <c r="P56" s="16"/>
      <c r="Q56" s="16"/>
      <c r="R56" s="16">
        <v>45693</v>
      </c>
      <c r="S56" s="16">
        <v>45722</v>
      </c>
      <c r="T56" s="16"/>
      <c r="U56" s="16">
        <v>45761</v>
      </c>
      <c r="V56" s="16"/>
      <c r="W56" s="15"/>
      <c r="X56" s="16"/>
      <c r="Y56" s="16"/>
      <c r="Z56" s="16">
        <v>45782</v>
      </c>
      <c r="AA56" s="17">
        <f t="shared" si="0"/>
        <v>7</v>
      </c>
    </row>
    <row r="57" spans="1:27" ht="23" customHeight="1">
      <c r="A57" s="9" t="s">
        <v>61</v>
      </c>
      <c r="B57" s="20" t="s">
        <v>43</v>
      </c>
      <c r="C57" s="11" t="s">
        <v>59</v>
      </c>
      <c r="D57" s="21">
        <v>34</v>
      </c>
      <c r="E57" s="13">
        <f t="shared" si="1"/>
        <v>2.9411764705882353E-2</v>
      </c>
      <c r="F57" s="14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25"/>
      <c r="X57" s="16"/>
      <c r="Y57" s="16"/>
      <c r="Z57" s="16">
        <v>45758</v>
      </c>
      <c r="AA57" s="17">
        <f t="shared" si="0"/>
        <v>1</v>
      </c>
    </row>
    <row r="58" spans="1:27" ht="31">
      <c r="A58" s="9" t="s">
        <v>62</v>
      </c>
      <c r="B58" s="20" t="s">
        <v>45</v>
      </c>
      <c r="C58" s="11" t="s">
        <v>59</v>
      </c>
      <c r="D58" s="21">
        <v>102</v>
      </c>
      <c r="E58" s="45">
        <f t="shared" si="1"/>
        <v>9.8039215686274508E-3</v>
      </c>
      <c r="F58" s="14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5"/>
      <c r="X58" s="16"/>
      <c r="Y58" s="16"/>
      <c r="Z58" s="16">
        <v>45798</v>
      </c>
      <c r="AA58" s="17">
        <f t="shared" si="0"/>
        <v>1</v>
      </c>
    </row>
    <row r="59" spans="1:27" ht="17.5">
      <c r="A59" s="9" t="s">
        <v>25</v>
      </c>
      <c r="B59" s="20" t="s">
        <v>38</v>
      </c>
      <c r="C59" s="11" t="s">
        <v>59</v>
      </c>
      <c r="D59" s="21">
        <v>170</v>
      </c>
      <c r="E59" s="13">
        <f t="shared" si="1"/>
        <v>3.5294117647058823E-2</v>
      </c>
      <c r="F59" s="14"/>
      <c r="G59" s="16"/>
      <c r="H59" s="16"/>
      <c r="I59" s="16" t="s">
        <v>63</v>
      </c>
      <c r="J59" s="16"/>
      <c r="K59" s="16"/>
      <c r="L59" s="16"/>
      <c r="M59" s="22">
        <v>45628</v>
      </c>
      <c r="N59" s="16"/>
      <c r="O59" s="16"/>
      <c r="P59" s="16"/>
      <c r="Q59" s="16">
        <v>45715</v>
      </c>
      <c r="R59" s="16"/>
      <c r="S59" s="16">
        <v>45734</v>
      </c>
      <c r="T59" s="16">
        <v>45736</v>
      </c>
      <c r="U59" s="16"/>
      <c r="V59" s="16"/>
      <c r="W59" s="15"/>
      <c r="X59" s="16"/>
      <c r="Y59" s="27"/>
      <c r="Z59" s="27">
        <v>45789</v>
      </c>
      <c r="AA59" s="17">
        <f t="shared" si="0"/>
        <v>6</v>
      </c>
    </row>
    <row r="60" spans="1:27" ht="31">
      <c r="A60" s="9" t="s">
        <v>49</v>
      </c>
      <c r="B60" s="20" t="s">
        <v>48</v>
      </c>
      <c r="C60" s="11" t="s">
        <v>59</v>
      </c>
      <c r="D60" s="21">
        <v>136</v>
      </c>
      <c r="E60" s="13">
        <f t="shared" si="1"/>
        <v>4.4117647058823532E-2</v>
      </c>
      <c r="F60" s="14"/>
      <c r="G60" s="16"/>
      <c r="H60" s="16"/>
      <c r="I60" s="22">
        <v>45567</v>
      </c>
      <c r="J60" s="16"/>
      <c r="K60" s="16">
        <v>45617</v>
      </c>
      <c r="L60" s="16"/>
      <c r="M60" s="16">
        <v>45644</v>
      </c>
      <c r="N60" s="16"/>
      <c r="O60" s="16"/>
      <c r="P60" s="16"/>
      <c r="Q60" s="16"/>
      <c r="R60" s="16"/>
      <c r="S60" s="22"/>
      <c r="T60" s="16">
        <v>45729</v>
      </c>
      <c r="U60" s="16">
        <v>45770</v>
      </c>
      <c r="V60" s="16"/>
      <c r="W60" s="15"/>
      <c r="X60" s="26"/>
      <c r="Y60" s="27"/>
      <c r="Z60" s="27">
        <v>45793</v>
      </c>
      <c r="AA60" s="17">
        <f t="shared" si="0"/>
        <v>6</v>
      </c>
    </row>
    <row r="61" spans="1:27" ht="17.5">
      <c r="A61" s="9" t="s">
        <v>64</v>
      </c>
      <c r="B61" s="20" t="s">
        <v>65</v>
      </c>
      <c r="C61" s="11" t="s">
        <v>59</v>
      </c>
      <c r="D61" s="21">
        <v>68</v>
      </c>
      <c r="E61" s="13">
        <f t="shared" si="1"/>
        <v>5.8823529411764705E-2</v>
      </c>
      <c r="F61" s="14"/>
      <c r="G61" s="16"/>
      <c r="H61" s="16"/>
      <c r="I61" s="16"/>
      <c r="J61" s="16">
        <v>45587</v>
      </c>
      <c r="K61" s="16"/>
      <c r="L61" s="16"/>
      <c r="M61" s="16"/>
      <c r="N61" s="16"/>
      <c r="O61" s="16"/>
      <c r="P61" s="16">
        <v>45319</v>
      </c>
      <c r="Q61" s="16"/>
      <c r="R61" s="16"/>
      <c r="S61" s="16"/>
      <c r="T61" s="16"/>
      <c r="U61" s="16">
        <v>45762</v>
      </c>
      <c r="V61" s="22"/>
      <c r="W61" s="15"/>
      <c r="X61" s="16"/>
      <c r="Y61" s="22"/>
      <c r="Z61" s="22">
        <v>45776</v>
      </c>
      <c r="AA61" s="17">
        <f t="shared" si="0"/>
        <v>4</v>
      </c>
    </row>
    <row r="62" spans="1:27" ht="18">
      <c r="A62" s="19" t="s">
        <v>60</v>
      </c>
      <c r="B62" s="20" t="s">
        <v>42</v>
      </c>
      <c r="C62" s="11" t="s">
        <v>59</v>
      </c>
      <c r="D62" s="21">
        <v>34</v>
      </c>
      <c r="E62" s="13">
        <f t="shared" si="1"/>
        <v>2.9411764705882353E-2</v>
      </c>
      <c r="F62" s="14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5"/>
      <c r="X62" s="22"/>
      <c r="Y62" s="16"/>
      <c r="Z62" s="44">
        <v>45790</v>
      </c>
      <c r="AA62" s="17">
        <f t="shared" si="0"/>
        <v>1</v>
      </c>
    </row>
    <row r="63" spans="1:27" ht="17.5">
      <c r="A63" s="9" t="s">
        <v>34</v>
      </c>
      <c r="B63" s="23" t="s">
        <v>35</v>
      </c>
      <c r="C63" s="11" t="s">
        <v>66</v>
      </c>
      <c r="D63" s="21">
        <v>136</v>
      </c>
      <c r="E63" s="13">
        <f t="shared" si="1"/>
        <v>5.1470588235294115E-2</v>
      </c>
      <c r="F63" s="22">
        <v>45547</v>
      </c>
      <c r="G63" s="22"/>
      <c r="H63" s="16"/>
      <c r="I63" s="16">
        <v>45582</v>
      </c>
      <c r="J63" s="16"/>
      <c r="K63" s="16"/>
      <c r="L63" s="16"/>
      <c r="M63" s="16">
        <v>45644</v>
      </c>
      <c r="N63" s="22"/>
      <c r="O63" s="16"/>
      <c r="P63" s="16"/>
      <c r="Q63" s="22">
        <v>45693</v>
      </c>
      <c r="R63" s="16"/>
      <c r="S63" s="16">
        <v>45721</v>
      </c>
      <c r="T63" s="16"/>
      <c r="U63" s="16">
        <v>45756</v>
      </c>
      <c r="V63" s="16"/>
      <c r="W63" s="25"/>
      <c r="X63" s="16"/>
      <c r="Y63" s="22"/>
      <c r="Z63" s="22">
        <v>45777</v>
      </c>
      <c r="AA63" s="17">
        <f t="shared" si="0"/>
        <v>7</v>
      </c>
    </row>
    <row r="64" spans="1:27" ht="31">
      <c r="A64" s="24" t="s">
        <v>67</v>
      </c>
      <c r="B64" s="20" t="s">
        <v>32</v>
      </c>
      <c r="C64" s="11" t="s">
        <v>66</v>
      </c>
      <c r="D64" s="21">
        <v>68</v>
      </c>
      <c r="E64" s="13">
        <f t="shared" si="1"/>
        <v>5.8823529411764705E-2</v>
      </c>
      <c r="F64" s="14"/>
      <c r="G64" s="16"/>
      <c r="H64" s="16"/>
      <c r="I64" s="16">
        <v>45589</v>
      </c>
      <c r="J64" s="16"/>
      <c r="K64" s="16"/>
      <c r="L64" s="16"/>
      <c r="M64" s="16">
        <v>45645</v>
      </c>
      <c r="N64" s="16"/>
      <c r="O64" s="16"/>
      <c r="P64" s="16"/>
      <c r="Q64" s="22">
        <v>45694</v>
      </c>
      <c r="R64" s="16"/>
      <c r="S64" s="16"/>
      <c r="T64" s="16"/>
      <c r="U64" s="16"/>
      <c r="V64" s="16"/>
      <c r="W64" s="15"/>
      <c r="X64" s="27"/>
      <c r="Y64" s="27"/>
      <c r="Z64" s="46">
        <v>45792</v>
      </c>
      <c r="AA64" s="17">
        <f t="shared" si="0"/>
        <v>4</v>
      </c>
    </row>
    <row r="65" spans="1:27" ht="17.5">
      <c r="A65" s="9" t="s">
        <v>58</v>
      </c>
      <c r="B65" s="20" t="s">
        <v>41</v>
      </c>
      <c r="C65" s="11" t="s">
        <v>66</v>
      </c>
      <c r="D65" s="21">
        <v>34</v>
      </c>
      <c r="E65" s="13">
        <f t="shared" si="1"/>
        <v>2.9411764705882353E-2</v>
      </c>
      <c r="F65" s="1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5"/>
      <c r="X65" s="16"/>
      <c r="Y65" s="16"/>
      <c r="Z65" s="16">
        <v>45790</v>
      </c>
      <c r="AA65" s="17">
        <f t="shared" si="0"/>
        <v>1</v>
      </c>
    </row>
    <row r="66" spans="1:27" ht="17.5">
      <c r="A66" s="9" t="s">
        <v>61</v>
      </c>
      <c r="B66" s="20" t="s">
        <v>43</v>
      </c>
      <c r="C66" s="11" t="s">
        <v>66</v>
      </c>
      <c r="D66" s="21">
        <v>34</v>
      </c>
      <c r="E66" s="13">
        <f t="shared" si="1"/>
        <v>2.9411764705882353E-2</v>
      </c>
      <c r="F66" s="14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5"/>
      <c r="X66" s="22"/>
      <c r="Y66" s="16"/>
      <c r="Z66" s="16">
        <v>45763</v>
      </c>
      <c r="AA66" s="17">
        <f t="shared" si="0"/>
        <v>1</v>
      </c>
    </row>
    <row r="67" spans="1:27" ht="17.5">
      <c r="A67" s="9" t="s">
        <v>23</v>
      </c>
      <c r="B67" s="20" t="s">
        <v>68</v>
      </c>
      <c r="C67" s="11" t="s">
        <v>66</v>
      </c>
      <c r="D67" s="21">
        <v>170</v>
      </c>
      <c r="E67" s="13">
        <f t="shared" si="1"/>
        <v>2.3529411764705882E-2</v>
      </c>
      <c r="F67" s="14"/>
      <c r="G67" s="16"/>
      <c r="H67" s="16"/>
      <c r="I67" s="16"/>
      <c r="J67" s="16"/>
      <c r="K67" s="16"/>
      <c r="L67" s="16"/>
      <c r="M67" s="22"/>
      <c r="N67" s="16">
        <v>45630</v>
      </c>
      <c r="O67" s="16"/>
      <c r="P67" s="16"/>
      <c r="Q67" s="16" t="s">
        <v>69</v>
      </c>
      <c r="R67" s="16"/>
      <c r="S67" s="16"/>
      <c r="T67" s="16">
        <v>45736</v>
      </c>
      <c r="U67" s="16"/>
      <c r="V67" s="16"/>
      <c r="W67" s="15"/>
      <c r="X67" s="16"/>
      <c r="Y67" s="27"/>
      <c r="Z67" s="27">
        <v>45789</v>
      </c>
      <c r="AA67" s="17">
        <f t="shared" si="0"/>
        <v>4</v>
      </c>
    </row>
    <row r="68" spans="1:27" ht="31">
      <c r="A68" s="9" t="s">
        <v>56</v>
      </c>
      <c r="B68" s="20" t="s">
        <v>48</v>
      </c>
      <c r="C68" s="11" t="s">
        <v>66</v>
      </c>
      <c r="D68" s="21">
        <v>136</v>
      </c>
      <c r="E68" s="13">
        <f t="shared" si="1"/>
        <v>4.4117647058823532E-2</v>
      </c>
      <c r="F68" s="14"/>
      <c r="G68" s="16"/>
      <c r="H68" s="16"/>
      <c r="I68" s="22">
        <v>45566</v>
      </c>
      <c r="J68" s="16"/>
      <c r="K68" s="16">
        <v>45617</v>
      </c>
      <c r="L68" s="16"/>
      <c r="M68" s="16">
        <v>45643</v>
      </c>
      <c r="N68" s="22"/>
      <c r="O68" s="16"/>
      <c r="P68" s="16"/>
      <c r="Q68" s="16"/>
      <c r="R68" s="16"/>
      <c r="S68" s="22"/>
      <c r="T68" s="16">
        <v>45730</v>
      </c>
      <c r="U68" s="16">
        <v>45769</v>
      </c>
      <c r="V68" s="16"/>
      <c r="W68" s="15"/>
      <c r="X68" s="16"/>
      <c r="Y68" s="16"/>
      <c r="Z68" s="16">
        <v>45793</v>
      </c>
      <c r="AA68" s="17">
        <f t="shared" si="0"/>
        <v>6</v>
      </c>
    </row>
    <row r="69" spans="1:27" ht="18">
      <c r="A69" s="18" t="s">
        <v>60</v>
      </c>
      <c r="B69" s="20" t="s">
        <v>42</v>
      </c>
      <c r="C69" s="11" t="s">
        <v>66</v>
      </c>
      <c r="D69" s="21">
        <v>34</v>
      </c>
      <c r="E69" s="13">
        <f t="shared" si="1"/>
        <v>2.9411764705882353E-2</v>
      </c>
      <c r="F69" s="14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5"/>
      <c r="X69" s="16"/>
      <c r="Y69" s="22"/>
      <c r="Z69" s="44">
        <v>45800</v>
      </c>
      <c r="AA69" s="17">
        <f t="shared" si="0"/>
        <v>1</v>
      </c>
    </row>
    <row r="70" spans="1:27" ht="18">
      <c r="A70" s="9" t="s">
        <v>70</v>
      </c>
      <c r="B70" s="20" t="s">
        <v>65</v>
      </c>
      <c r="C70" s="11" t="s">
        <v>66</v>
      </c>
      <c r="D70" s="21">
        <v>68</v>
      </c>
      <c r="E70" s="13">
        <f t="shared" si="1"/>
        <v>5.8823529411764705E-2</v>
      </c>
      <c r="F70" s="14"/>
      <c r="G70" s="16"/>
      <c r="H70" s="16"/>
      <c r="I70" s="16">
        <v>45587</v>
      </c>
      <c r="J70" s="16"/>
      <c r="K70" s="16"/>
      <c r="L70" s="16"/>
      <c r="M70" s="16"/>
      <c r="N70" s="16"/>
      <c r="O70" s="44">
        <v>45685</v>
      </c>
      <c r="P70" s="16"/>
      <c r="Q70" s="16"/>
      <c r="R70" s="16"/>
      <c r="S70" s="16"/>
      <c r="T70" s="16"/>
      <c r="U70" s="22">
        <v>45757</v>
      </c>
      <c r="V70" s="22"/>
      <c r="W70" s="15"/>
      <c r="X70" s="16"/>
      <c r="Y70" s="16"/>
      <c r="Z70" s="44">
        <v>45776</v>
      </c>
      <c r="AA70" s="17">
        <f t="shared" si="0"/>
        <v>4</v>
      </c>
    </row>
    <row r="71" spans="1:27" ht="31">
      <c r="A71" s="9" t="s">
        <v>62</v>
      </c>
      <c r="B71" s="20" t="s">
        <v>71</v>
      </c>
      <c r="C71" s="11" t="s">
        <v>66</v>
      </c>
      <c r="D71" s="21">
        <v>102</v>
      </c>
      <c r="E71" s="13">
        <f t="shared" si="1"/>
        <v>9.8039215686274508E-3</v>
      </c>
      <c r="F71" s="14"/>
      <c r="G71" s="22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5"/>
      <c r="X71" s="22"/>
      <c r="Y71" s="16"/>
      <c r="Z71" s="16">
        <v>45798</v>
      </c>
      <c r="AA71" s="17">
        <f t="shared" si="0"/>
        <v>1</v>
      </c>
    </row>
    <row r="72" spans="1:27" ht="17.5">
      <c r="A72" s="9" t="s">
        <v>56</v>
      </c>
      <c r="B72" s="20" t="s">
        <v>35</v>
      </c>
      <c r="C72" s="11" t="s">
        <v>72</v>
      </c>
      <c r="D72" s="21">
        <v>136</v>
      </c>
      <c r="E72" s="13">
        <f t="shared" si="1"/>
        <v>5.1470588235294115E-2</v>
      </c>
      <c r="F72" s="14">
        <v>45546</v>
      </c>
      <c r="G72" s="22"/>
      <c r="H72" s="16"/>
      <c r="I72" s="16">
        <v>45581</v>
      </c>
      <c r="J72" s="16"/>
      <c r="K72" s="16"/>
      <c r="L72" s="16"/>
      <c r="M72" s="16"/>
      <c r="N72" s="16">
        <v>45643</v>
      </c>
      <c r="O72" s="16"/>
      <c r="P72" s="16"/>
      <c r="Q72" s="16">
        <v>45693</v>
      </c>
      <c r="R72" s="16"/>
      <c r="S72" s="16">
        <v>45722</v>
      </c>
      <c r="T72" s="16"/>
      <c r="U72" s="16">
        <v>45761</v>
      </c>
      <c r="V72" s="16"/>
      <c r="W72" s="15"/>
      <c r="X72" s="16"/>
      <c r="Y72" s="16"/>
      <c r="Z72" s="16">
        <v>45782</v>
      </c>
      <c r="AA72" s="17">
        <f t="shared" si="0"/>
        <v>7</v>
      </c>
    </row>
    <row r="73" spans="1:27" ht="31">
      <c r="A73" s="19" t="s">
        <v>60</v>
      </c>
      <c r="B73" s="20" t="s">
        <v>32</v>
      </c>
      <c r="C73" s="11" t="s">
        <v>72</v>
      </c>
      <c r="D73" s="21">
        <v>68</v>
      </c>
      <c r="E73" s="13">
        <f t="shared" si="1"/>
        <v>1.4705882352941176E-2</v>
      </c>
      <c r="F73" s="14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2"/>
      <c r="R73" s="16"/>
      <c r="S73" s="16"/>
      <c r="T73" s="16"/>
      <c r="U73" s="16"/>
      <c r="V73" s="16"/>
      <c r="W73" s="15"/>
      <c r="X73" s="16"/>
      <c r="Y73" s="44"/>
      <c r="Z73" s="16">
        <v>45798</v>
      </c>
      <c r="AA73" s="17">
        <f t="shared" si="0"/>
        <v>1</v>
      </c>
    </row>
    <row r="74" spans="1:27" ht="17.5">
      <c r="A74" s="9" t="s">
        <v>58</v>
      </c>
      <c r="B74" s="23" t="s">
        <v>41</v>
      </c>
      <c r="C74" s="11" t="s">
        <v>72</v>
      </c>
      <c r="D74" s="21">
        <v>34</v>
      </c>
      <c r="E74" s="13">
        <f t="shared" si="1"/>
        <v>2.9411764705882353E-2</v>
      </c>
      <c r="F74" s="14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5"/>
      <c r="X74" s="16"/>
      <c r="Y74" s="16"/>
      <c r="Z74" s="16">
        <v>45793</v>
      </c>
      <c r="AA74" s="17">
        <f t="shared" si="0"/>
        <v>1</v>
      </c>
    </row>
    <row r="75" spans="1:27" ht="17.5">
      <c r="A75" s="24" t="s">
        <v>73</v>
      </c>
      <c r="B75" s="20" t="s">
        <v>38</v>
      </c>
      <c r="C75" s="11" t="s">
        <v>72</v>
      </c>
      <c r="D75" s="21">
        <v>170</v>
      </c>
      <c r="E75" s="13">
        <f t="shared" si="1"/>
        <v>2.3529411764705882E-2</v>
      </c>
      <c r="F75" s="14"/>
      <c r="G75" s="16"/>
      <c r="H75" s="16"/>
      <c r="I75" s="16"/>
      <c r="J75" s="16"/>
      <c r="K75" s="16"/>
      <c r="L75" s="16"/>
      <c r="M75" s="27"/>
      <c r="N75" s="26">
        <v>45630</v>
      </c>
      <c r="O75" s="16"/>
      <c r="P75" s="16"/>
      <c r="Q75" s="16" t="s">
        <v>69</v>
      </c>
      <c r="R75" s="16"/>
      <c r="S75" s="16"/>
      <c r="T75" s="16">
        <v>45736</v>
      </c>
      <c r="U75" s="16"/>
      <c r="V75" s="16"/>
      <c r="W75" s="15"/>
      <c r="X75" s="16"/>
      <c r="Y75" s="27"/>
      <c r="Z75" s="27">
        <v>45789</v>
      </c>
      <c r="AA75" s="17">
        <f t="shared" si="0"/>
        <v>4</v>
      </c>
    </row>
    <row r="76" spans="1:27" ht="17.5">
      <c r="A76" s="9" t="s">
        <v>74</v>
      </c>
      <c r="B76" s="20" t="s">
        <v>65</v>
      </c>
      <c r="C76" s="11" t="s">
        <v>72</v>
      </c>
      <c r="D76" s="21">
        <v>68</v>
      </c>
      <c r="E76" s="13">
        <f t="shared" si="1"/>
        <v>5.8823529411764705E-2</v>
      </c>
      <c r="F76" s="14"/>
      <c r="G76" s="16"/>
      <c r="H76" s="16"/>
      <c r="I76" s="16">
        <v>45588</v>
      </c>
      <c r="J76" s="16"/>
      <c r="K76" s="16"/>
      <c r="L76" s="16"/>
      <c r="M76" s="16"/>
      <c r="N76" s="16"/>
      <c r="O76" s="16">
        <v>45686</v>
      </c>
      <c r="P76" s="16"/>
      <c r="Q76" s="16"/>
      <c r="R76" s="16"/>
      <c r="S76" s="16"/>
      <c r="T76" s="16"/>
      <c r="U76" s="16">
        <v>45757</v>
      </c>
      <c r="V76" s="22"/>
      <c r="W76" s="15"/>
      <c r="X76" s="16"/>
      <c r="Y76" s="22"/>
      <c r="Z76" s="22">
        <v>45777</v>
      </c>
      <c r="AA76" s="17">
        <f t="shared" si="0"/>
        <v>4</v>
      </c>
    </row>
    <row r="77" spans="1:27" ht="17.5">
      <c r="A77" s="9" t="s">
        <v>61</v>
      </c>
      <c r="B77" s="20" t="s">
        <v>43</v>
      </c>
      <c r="C77" s="11" t="s">
        <v>72</v>
      </c>
      <c r="D77" s="21">
        <v>34</v>
      </c>
      <c r="E77" s="13">
        <f t="shared" si="1"/>
        <v>2.9411764705882353E-2</v>
      </c>
      <c r="F77" s="14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38"/>
      <c r="V77" s="16"/>
      <c r="W77" s="15"/>
      <c r="X77" s="22"/>
      <c r="Y77" s="16"/>
      <c r="Z77" s="16">
        <v>45755</v>
      </c>
      <c r="AA77" s="17">
        <v>1</v>
      </c>
    </row>
    <row r="78" spans="1:27" ht="31">
      <c r="A78" s="18" t="s">
        <v>36</v>
      </c>
      <c r="B78" s="20" t="s">
        <v>75</v>
      </c>
      <c r="C78" s="11" t="s">
        <v>72</v>
      </c>
      <c r="D78" s="21">
        <v>136</v>
      </c>
      <c r="E78" s="13">
        <f t="shared" si="1"/>
        <v>4.4117647058823532E-2</v>
      </c>
      <c r="F78" s="14"/>
      <c r="G78" s="16"/>
      <c r="H78" s="16"/>
      <c r="I78" s="22">
        <v>45566</v>
      </c>
      <c r="J78" s="16"/>
      <c r="K78" s="16">
        <v>45617</v>
      </c>
      <c r="L78" s="16"/>
      <c r="M78" s="16">
        <v>45642</v>
      </c>
      <c r="N78" s="22"/>
      <c r="O78" s="16"/>
      <c r="P78" s="16"/>
      <c r="Q78" s="16"/>
      <c r="R78" s="16"/>
      <c r="S78" s="22"/>
      <c r="T78" s="16">
        <v>45730</v>
      </c>
      <c r="U78" s="16"/>
      <c r="V78" s="16">
        <v>45770</v>
      </c>
      <c r="W78" s="15"/>
      <c r="X78" s="26"/>
      <c r="Y78" s="27"/>
      <c r="Z78" s="27">
        <v>45795</v>
      </c>
      <c r="AA78" s="17">
        <f t="shared" ref="AA78:AA99" si="2">COUNTA(F78:Z78)</f>
        <v>6</v>
      </c>
    </row>
    <row r="79" spans="1:27" ht="18">
      <c r="A79" s="9" t="s">
        <v>60</v>
      </c>
      <c r="B79" s="20" t="s">
        <v>42</v>
      </c>
      <c r="C79" s="11" t="s">
        <v>72</v>
      </c>
      <c r="D79" s="21">
        <v>34</v>
      </c>
      <c r="E79" s="13">
        <f t="shared" si="1"/>
        <v>2.9411764705882353E-2</v>
      </c>
      <c r="F79" s="14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5"/>
      <c r="X79" s="16"/>
      <c r="Y79" s="16"/>
      <c r="Z79" s="44">
        <v>45796</v>
      </c>
      <c r="AA79" s="17">
        <f t="shared" si="2"/>
        <v>1</v>
      </c>
    </row>
    <row r="80" spans="1:27" ht="31">
      <c r="A80" s="19" t="s">
        <v>62</v>
      </c>
      <c r="B80" s="47" t="s">
        <v>45</v>
      </c>
      <c r="C80" s="31" t="s">
        <v>72</v>
      </c>
      <c r="D80" s="32">
        <v>102</v>
      </c>
      <c r="E80" s="13">
        <f t="shared" si="1"/>
        <v>9.8039215686274508E-3</v>
      </c>
      <c r="F80" s="14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5"/>
      <c r="X80" s="22"/>
      <c r="Y80" s="26"/>
      <c r="Z80" s="26">
        <v>45792</v>
      </c>
      <c r="AA80" s="17">
        <f t="shared" si="2"/>
        <v>1</v>
      </c>
    </row>
    <row r="81" spans="1:27" ht="17.5">
      <c r="A81" s="9" t="s">
        <v>34</v>
      </c>
      <c r="B81" s="48" t="s">
        <v>35</v>
      </c>
      <c r="C81" s="34" t="s">
        <v>76</v>
      </c>
      <c r="D81" s="36">
        <v>136</v>
      </c>
      <c r="E81" s="13">
        <f t="shared" si="1"/>
        <v>5.1470588235294115E-2</v>
      </c>
      <c r="F81" s="22">
        <v>45547</v>
      </c>
      <c r="G81" s="22"/>
      <c r="H81" s="16"/>
      <c r="I81" s="16">
        <v>45582</v>
      </c>
      <c r="J81" s="16"/>
      <c r="K81" s="16"/>
      <c r="L81" s="16"/>
      <c r="M81" s="16">
        <v>45643</v>
      </c>
      <c r="N81" s="16"/>
      <c r="O81" s="16"/>
      <c r="P81" s="16"/>
      <c r="Q81" s="16">
        <v>45692</v>
      </c>
      <c r="R81" s="16"/>
      <c r="S81" s="16">
        <v>45721</v>
      </c>
      <c r="T81" s="16"/>
      <c r="U81" s="16">
        <v>45757</v>
      </c>
      <c r="V81" s="16"/>
      <c r="W81" s="15"/>
      <c r="X81" s="22"/>
      <c r="Y81" s="16"/>
      <c r="Z81" s="16">
        <v>45777</v>
      </c>
      <c r="AA81" s="17">
        <f t="shared" si="2"/>
        <v>7</v>
      </c>
    </row>
    <row r="82" spans="1:27" ht="31">
      <c r="A82" s="49" t="s">
        <v>67</v>
      </c>
      <c r="B82" s="35" t="s">
        <v>32</v>
      </c>
      <c r="C82" s="34" t="s">
        <v>76</v>
      </c>
      <c r="D82" s="36">
        <v>68</v>
      </c>
      <c r="E82" s="13">
        <f t="shared" ref="E82:E99" si="3">AA82/D82*100%</f>
        <v>5.8823529411764705E-2</v>
      </c>
      <c r="F82" s="14"/>
      <c r="G82" s="16"/>
      <c r="H82" s="16"/>
      <c r="I82" s="16">
        <v>45589</v>
      </c>
      <c r="J82" s="16"/>
      <c r="K82" s="16"/>
      <c r="L82" s="16"/>
      <c r="M82" s="16">
        <v>45645</v>
      </c>
      <c r="N82" s="16"/>
      <c r="O82" s="16"/>
      <c r="P82" s="16"/>
      <c r="Q82" s="22">
        <v>45694</v>
      </c>
      <c r="R82" s="16"/>
      <c r="S82" s="16"/>
      <c r="T82" s="16"/>
      <c r="U82" s="16"/>
      <c r="V82" s="16"/>
      <c r="W82" s="15"/>
      <c r="X82" s="27"/>
      <c r="Y82" s="27"/>
      <c r="Z82" s="46">
        <v>45792</v>
      </c>
      <c r="AA82" s="17">
        <f t="shared" si="2"/>
        <v>4</v>
      </c>
    </row>
    <row r="83" spans="1:27" ht="31">
      <c r="A83" s="9" t="s">
        <v>34</v>
      </c>
      <c r="B83" s="48" t="s">
        <v>48</v>
      </c>
      <c r="C83" s="34" t="s">
        <v>76</v>
      </c>
      <c r="D83" s="36">
        <v>136</v>
      </c>
      <c r="E83" s="13">
        <f t="shared" si="3"/>
        <v>4.4117647058823532E-2</v>
      </c>
      <c r="F83" s="14"/>
      <c r="G83" s="16"/>
      <c r="H83" s="16"/>
      <c r="I83" s="16">
        <v>45566</v>
      </c>
      <c r="J83" s="16"/>
      <c r="K83" s="16">
        <v>45618</v>
      </c>
      <c r="L83" s="16"/>
      <c r="M83" s="16">
        <v>45644</v>
      </c>
      <c r="N83" s="16"/>
      <c r="O83" s="16"/>
      <c r="P83" s="16"/>
      <c r="Q83" s="16"/>
      <c r="R83" s="16"/>
      <c r="S83" s="16"/>
      <c r="T83" s="16">
        <v>45735</v>
      </c>
      <c r="U83" s="16">
        <v>45775</v>
      </c>
      <c r="V83" s="16"/>
      <c r="W83" s="15"/>
      <c r="X83" s="27"/>
      <c r="Y83" s="26"/>
      <c r="Z83" s="26">
        <v>45793</v>
      </c>
      <c r="AA83" s="17">
        <f t="shared" si="2"/>
        <v>6</v>
      </c>
    </row>
    <row r="84" spans="1:27" ht="17.5">
      <c r="A84" s="50" t="s">
        <v>61</v>
      </c>
      <c r="B84" s="35" t="s">
        <v>43</v>
      </c>
      <c r="C84" s="34" t="s">
        <v>76</v>
      </c>
      <c r="D84" s="36">
        <v>34</v>
      </c>
      <c r="E84" s="13">
        <f t="shared" si="3"/>
        <v>2.9411764705882353E-2</v>
      </c>
      <c r="F84" s="14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5"/>
      <c r="X84" s="22"/>
      <c r="Y84" s="16"/>
      <c r="Z84" s="16">
        <v>45755</v>
      </c>
      <c r="AA84" s="17">
        <f t="shared" si="2"/>
        <v>1</v>
      </c>
    </row>
    <row r="85" spans="1:27" ht="31">
      <c r="A85" s="34" t="s">
        <v>62</v>
      </c>
      <c r="B85" s="35" t="s">
        <v>45</v>
      </c>
      <c r="C85" s="34" t="s">
        <v>76</v>
      </c>
      <c r="D85" s="36">
        <v>102</v>
      </c>
      <c r="E85" s="13">
        <f t="shared" si="3"/>
        <v>1.9607843137254902E-2</v>
      </c>
      <c r="F85" s="14"/>
      <c r="G85" s="16"/>
      <c r="H85" s="16"/>
      <c r="I85" s="16"/>
      <c r="J85" s="16"/>
      <c r="K85" s="16"/>
      <c r="L85" s="16"/>
      <c r="M85" s="16">
        <v>45638</v>
      </c>
      <c r="N85" s="16"/>
      <c r="O85" s="16"/>
      <c r="P85" s="16"/>
      <c r="Q85" s="16"/>
      <c r="R85" s="16"/>
      <c r="S85" s="16"/>
      <c r="T85" s="16"/>
      <c r="U85" s="16"/>
      <c r="V85" s="16"/>
      <c r="W85" s="15"/>
      <c r="X85" s="22"/>
      <c r="Y85" s="16"/>
      <c r="Z85" s="16">
        <v>45800</v>
      </c>
      <c r="AA85" s="17">
        <f t="shared" si="2"/>
        <v>2</v>
      </c>
    </row>
    <row r="86" spans="1:27" ht="17.5">
      <c r="A86" s="51" t="s">
        <v>73</v>
      </c>
      <c r="B86" s="35" t="s">
        <v>38</v>
      </c>
      <c r="C86" s="34" t="s">
        <v>76</v>
      </c>
      <c r="D86" s="36">
        <v>170</v>
      </c>
      <c r="E86" s="13">
        <f t="shared" si="3"/>
        <v>2.9411764705882353E-2</v>
      </c>
      <c r="F86" s="14"/>
      <c r="G86" s="16"/>
      <c r="H86" s="16"/>
      <c r="I86" s="16"/>
      <c r="J86" s="16"/>
      <c r="K86" s="16"/>
      <c r="L86" s="16"/>
      <c r="M86" s="27"/>
      <c r="N86" s="26">
        <v>45630</v>
      </c>
      <c r="O86" s="16"/>
      <c r="P86" s="16"/>
      <c r="Q86" s="16" t="s">
        <v>69</v>
      </c>
      <c r="R86" s="16"/>
      <c r="S86" s="16" t="s">
        <v>77</v>
      </c>
      <c r="T86" s="16">
        <v>45736</v>
      </c>
      <c r="U86" s="16"/>
      <c r="V86" s="16"/>
      <c r="W86" s="15"/>
      <c r="X86" s="16"/>
      <c r="Y86" s="27"/>
      <c r="Z86" s="27">
        <v>45789</v>
      </c>
      <c r="AA86" s="17">
        <f t="shared" si="2"/>
        <v>5</v>
      </c>
    </row>
    <row r="87" spans="1:27" ht="31">
      <c r="A87" s="9" t="s">
        <v>58</v>
      </c>
      <c r="B87" s="48" t="s">
        <v>78</v>
      </c>
      <c r="C87" s="34" t="s">
        <v>76</v>
      </c>
      <c r="D87" s="36">
        <v>34</v>
      </c>
      <c r="E87" s="13">
        <f t="shared" si="3"/>
        <v>2.9411764705882353E-2</v>
      </c>
      <c r="F87" s="14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5"/>
      <c r="X87" s="22"/>
      <c r="Y87" s="16"/>
      <c r="Z87" s="16">
        <v>45782</v>
      </c>
      <c r="AA87" s="17">
        <f t="shared" si="2"/>
        <v>1</v>
      </c>
    </row>
    <row r="88" spans="1:27" ht="17.5">
      <c r="A88" s="50" t="s">
        <v>60</v>
      </c>
      <c r="B88" s="35" t="s">
        <v>42</v>
      </c>
      <c r="C88" s="34" t="s">
        <v>76</v>
      </c>
      <c r="D88" s="36">
        <v>34</v>
      </c>
      <c r="E88" s="13">
        <f t="shared" si="3"/>
        <v>5.8823529411764705E-2</v>
      </c>
      <c r="F88" s="14"/>
      <c r="G88" s="16"/>
      <c r="H88" s="16"/>
      <c r="I88" s="16"/>
      <c r="J88" s="16"/>
      <c r="K88" s="16"/>
      <c r="L88" s="16"/>
      <c r="M88" s="16"/>
      <c r="N88" s="16"/>
      <c r="O88" s="38"/>
      <c r="P88" s="16"/>
      <c r="Q88" s="16"/>
      <c r="R88" s="16"/>
      <c r="S88" s="16"/>
      <c r="T88" s="16"/>
      <c r="U88" s="16"/>
      <c r="V88" s="16">
        <v>45758</v>
      </c>
      <c r="W88" s="15"/>
      <c r="X88" s="22"/>
      <c r="Y88" s="16"/>
      <c r="Z88" s="16">
        <v>45799</v>
      </c>
      <c r="AA88" s="17">
        <f t="shared" si="2"/>
        <v>2</v>
      </c>
    </row>
    <row r="89" spans="1:27" ht="17.5">
      <c r="A89" s="34" t="s">
        <v>74</v>
      </c>
      <c r="B89" s="35" t="s">
        <v>65</v>
      </c>
      <c r="C89" s="34" t="s">
        <v>76</v>
      </c>
      <c r="D89" s="36">
        <v>68</v>
      </c>
      <c r="E89" s="13">
        <f t="shared" si="3"/>
        <v>5.8823529411764705E-2</v>
      </c>
      <c r="F89" s="14"/>
      <c r="G89" s="16"/>
      <c r="H89" s="16"/>
      <c r="I89" s="16">
        <v>45587</v>
      </c>
      <c r="J89" s="16"/>
      <c r="K89" s="16"/>
      <c r="L89" s="16"/>
      <c r="M89" s="16"/>
      <c r="N89" s="16"/>
      <c r="O89" s="16"/>
      <c r="P89" s="16">
        <v>45685</v>
      </c>
      <c r="Q89" s="16"/>
      <c r="R89" s="16"/>
      <c r="S89" s="16"/>
      <c r="T89" s="16"/>
      <c r="U89" s="16">
        <v>45759</v>
      </c>
      <c r="V89" s="16"/>
      <c r="W89" s="15"/>
      <c r="X89" s="22"/>
      <c r="Y89" s="16"/>
      <c r="Z89" s="16">
        <v>45776</v>
      </c>
      <c r="AA89" s="17">
        <f t="shared" si="2"/>
        <v>4</v>
      </c>
    </row>
    <row r="90" spans="1:27" ht="17.5">
      <c r="A90" s="24" t="s">
        <v>49</v>
      </c>
      <c r="B90" s="40" t="s">
        <v>35</v>
      </c>
      <c r="C90" s="41" t="s">
        <v>79</v>
      </c>
      <c r="D90" s="42">
        <v>136</v>
      </c>
      <c r="E90" s="13">
        <f t="shared" si="3"/>
        <v>5.1470588235294115E-2</v>
      </c>
      <c r="F90" s="14">
        <v>45547</v>
      </c>
      <c r="G90" s="22"/>
      <c r="H90" s="16"/>
      <c r="I90" s="16">
        <v>45582</v>
      </c>
      <c r="J90" s="16"/>
      <c r="K90" s="16"/>
      <c r="L90" s="16"/>
      <c r="M90" s="16">
        <v>45644</v>
      </c>
      <c r="N90" s="16"/>
      <c r="O90" s="16"/>
      <c r="P90" s="16"/>
      <c r="Q90" s="22">
        <v>45692</v>
      </c>
      <c r="R90" s="16"/>
      <c r="S90" s="16">
        <v>45721</v>
      </c>
      <c r="T90" s="16"/>
      <c r="U90" s="16">
        <v>45758</v>
      </c>
      <c r="V90" s="16"/>
      <c r="W90" s="15"/>
      <c r="X90" s="16"/>
      <c r="Y90" s="16"/>
      <c r="Z90" s="16">
        <v>45777</v>
      </c>
      <c r="AA90" s="17">
        <f t="shared" si="2"/>
        <v>7</v>
      </c>
    </row>
    <row r="91" spans="1:27" ht="31">
      <c r="A91" s="9" t="s">
        <v>67</v>
      </c>
      <c r="B91" s="20" t="s">
        <v>32</v>
      </c>
      <c r="C91" s="11" t="s">
        <v>79</v>
      </c>
      <c r="D91" s="21">
        <v>68</v>
      </c>
      <c r="E91" s="13">
        <f t="shared" si="3"/>
        <v>5.8823529411764705E-2</v>
      </c>
      <c r="F91" s="14"/>
      <c r="G91" s="16"/>
      <c r="H91" s="16"/>
      <c r="I91" s="16">
        <v>45589</v>
      </c>
      <c r="J91" s="16"/>
      <c r="K91" s="16"/>
      <c r="L91" s="16"/>
      <c r="M91" s="16">
        <v>45645</v>
      </c>
      <c r="N91" s="16"/>
      <c r="O91" s="16"/>
      <c r="P91" s="16"/>
      <c r="Q91" s="22">
        <v>45694</v>
      </c>
      <c r="R91" s="16"/>
      <c r="S91" s="16"/>
      <c r="T91" s="16"/>
      <c r="U91" s="16"/>
      <c r="V91" s="16"/>
      <c r="W91" s="15"/>
      <c r="X91" s="27"/>
      <c r="Y91" s="22"/>
      <c r="Z91" s="46">
        <v>45792</v>
      </c>
      <c r="AA91" s="17">
        <f t="shared" si="2"/>
        <v>4</v>
      </c>
    </row>
    <row r="92" spans="1:27" ht="31">
      <c r="A92" s="9" t="s">
        <v>80</v>
      </c>
      <c r="B92" s="20" t="s">
        <v>48</v>
      </c>
      <c r="C92" s="11" t="s">
        <v>79</v>
      </c>
      <c r="D92" s="21">
        <v>136</v>
      </c>
      <c r="E92" s="13">
        <f t="shared" si="3"/>
        <v>4.4117647058823532E-2</v>
      </c>
      <c r="F92" s="14"/>
      <c r="G92" s="16"/>
      <c r="H92" s="16"/>
      <c r="I92" s="16">
        <v>45566</v>
      </c>
      <c r="J92" s="16"/>
      <c r="K92" s="16"/>
      <c r="L92" s="16">
        <v>45617</v>
      </c>
      <c r="M92" s="16"/>
      <c r="N92" s="22">
        <v>45643</v>
      </c>
      <c r="O92" s="16"/>
      <c r="P92" s="16"/>
      <c r="Q92" s="16"/>
      <c r="R92" s="16"/>
      <c r="S92" s="22">
        <v>45720</v>
      </c>
      <c r="T92" s="16"/>
      <c r="U92" s="16"/>
      <c r="V92" s="16">
        <v>45769</v>
      </c>
      <c r="W92" s="25"/>
      <c r="X92" s="16"/>
      <c r="Y92" s="16"/>
      <c r="Z92" s="16">
        <v>45796</v>
      </c>
      <c r="AA92" s="17">
        <f t="shared" si="2"/>
        <v>6</v>
      </c>
    </row>
    <row r="93" spans="1:27" ht="17.5">
      <c r="A93" s="9" t="s">
        <v>61</v>
      </c>
      <c r="B93" s="20" t="s">
        <v>43</v>
      </c>
      <c r="C93" s="11" t="s">
        <v>79</v>
      </c>
      <c r="D93" s="21">
        <v>34</v>
      </c>
      <c r="E93" s="13">
        <f t="shared" si="3"/>
        <v>2.9411764705882353E-2</v>
      </c>
      <c r="F93" s="14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5"/>
      <c r="X93" s="16"/>
      <c r="Y93" s="22"/>
      <c r="Z93" s="22">
        <v>45751</v>
      </c>
      <c r="AA93" s="17">
        <f t="shared" si="2"/>
        <v>1</v>
      </c>
    </row>
    <row r="94" spans="1:27" ht="31">
      <c r="A94" s="9" t="s">
        <v>62</v>
      </c>
      <c r="B94" s="20" t="s">
        <v>45</v>
      </c>
      <c r="C94" s="11" t="s">
        <v>79</v>
      </c>
      <c r="D94" s="21">
        <v>102</v>
      </c>
      <c r="E94" s="13">
        <f t="shared" si="3"/>
        <v>9.8039215686274508E-3</v>
      </c>
      <c r="F94" s="14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5"/>
      <c r="X94" s="16"/>
      <c r="Y94" s="16"/>
      <c r="Z94" s="16">
        <v>45800</v>
      </c>
      <c r="AA94" s="17">
        <f t="shared" si="2"/>
        <v>1</v>
      </c>
    </row>
    <row r="95" spans="1:27" ht="17.5">
      <c r="A95" s="19" t="s">
        <v>80</v>
      </c>
      <c r="B95" s="20" t="s">
        <v>38</v>
      </c>
      <c r="C95" s="11" t="s">
        <v>79</v>
      </c>
      <c r="D95" s="21">
        <v>170</v>
      </c>
      <c r="E95" s="13">
        <f t="shared" si="3"/>
        <v>2.9411764705882353E-2</v>
      </c>
      <c r="F95" s="14"/>
      <c r="G95" s="16"/>
      <c r="H95" s="16"/>
      <c r="I95" s="16"/>
      <c r="J95" s="16"/>
      <c r="K95" s="16"/>
      <c r="L95" s="16"/>
      <c r="M95" s="27"/>
      <c r="N95" s="26">
        <v>45630</v>
      </c>
      <c r="O95" s="16"/>
      <c r="P95" s="16"/>
      <c r="Q95" s="16" t="s">
        <v>69</v>
      </c>
      <c r="R95" s="16"/>
      <c r="S95" s="16"/>
      <c r="T95" s="16">
        <v>45736</v>
      </c>
      <c r="U95" s="16"/>
      <c r="V95" s="16">
        <v>45764</v>
      </c>
      <c r="W95" s="15"/>
      <c r="X95" s="16"/>
      <c r="Y95" s="27"/>
      <c r="Z95" s="27">
        <v>45789</v>
      </c>
      <c r="AA95" s="17">
        <f t="shared" si="2"/>
        <v>5</v>
      </c>
    </row>
    <row r="96" spans="1:27" ht="31">
      <c r="A96" s="9" t="s">
        <v>58</v>
      </c>
      <c r="B96" s="23" t="s">
        <v>78</v>
      </c>
      <c r="C96" s="11" t="s">
        <v>79</v>
      </c>
      <c r="D96" s="21">
        <v>34</v>
      </c>
      <c r="E96" s="13">
        <f t="shared" si="3"/>
        <v>2.9411764705882353E-2</v>
      </c>
      <c r="F96" s="14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5"/>
      <c r="X96" s="16"/>
      <c r="Y96" s="16"/>
      <c r="Z96" s="16">
        <v>45790</v>
      </c>
      <c r="AA96" s="17">
        <f t="shared" si="2"/>
        <v>1</v>
      </c>
    </row>
    <row r="97" spans="1:27" ht="18">
      <c r="A97" s="24" t="s">
        <v>60</v>
      </c>
      <c r="B97" s="20" t="s">
        <v>42</v>
      </c>
      <c r="C97" s="11" t="s">
        <v>79</v>
      </c>
      <c r="D97" s="21">
        <v>34</v>
      </c>
      <c r="E97" s="13">
        <f t="shared" si="3"/>
        <v>2.9411764705882353E-2</v>
      </c>
      <c r="F97" s="14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5"/>
      <c r="X97" s="16"/>
      <c r="Y97" s="16"/>
      <c r="Z97" s="44">
        <v>45799</v>
      </c>
      <c r="AA97" s="17">
        <f t="shared" si="2"/>
        <v>1</v>
      </c>
    </row>
    <row r="98" spans="1:27" ht="17.5">
      <c r="A98" s="9" t="s">
        <v>64</v>
      </c>
      <c r="B98" s="20" t="s">
        <v>65</v>
      </c>
      <c r="C98" s="11" t="s">
        <v>79</v>
      </c>
      <c r="D98" s="21">
        <v>68</v>
      </c>
      <c r="E98" s="13">
        <f t="shared" si="3"/>
        <v>5.8823529411764705E-2</v>
      </c>
      <c r="F98" s="14"/>
      <c r="G98" s="16"/>
      <c r="H98" s="16"/>
      <c r="I98" s="16">
        <v>45587</v>
      </c>
      <c r="J98" s="16"/>
      <c r="K98" s="16"/>
      <c r="L98" s="16"/>
      <c r="M98" s="16"/>
      <c r="N98" s="16"/>
      <c r="O98" s="16"/>
      <c r="P98" s="16">
        <v>45319</v>
      </c>
      <c r="Q98" s="16"/>
      <c r="R98" s="16"/>
      <c r="S98" s="16"/>
      <c r="T98" s="16"/>
      <c r="U98" s="16">
        <v>45757</v>
      </c>
      <c r="V98" s="16"/>
      <c r="W98" s="15"/>
      <c r="X98" s="16"/>
      <c r="Y98" s="16"/>
      <c r="Z98" s="16">
        <v>45776</v>
      </c>
      <c r="AA98" s="17">
        <f t="shared" si="2"/>
        <v>4</v>
      </c>
    </row>
    <row r="99" spans="1:27" ht="17.5">
      <c r="A99" s="9" t="s">
        <v>81</v>
      </c>
      <c r="B99" s="20" t="s">
        <v>38</v>
      </c>
      <c r="C99" s="11" t="s">
        <v>82</v>
      </c>
      <c r="D99" s="21">
        <v>170</v>
      </c>
      <c r="E99" s="13">
        <f t="shared" si="3"/>
        <v>1.7647058823529412E-2</v>
      </c>
      <c r="F99" s="14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>
        <v>45705</v>
      </c>
      <c r="R99" s="16"/>
      <c r="S99" s="16"/>
      <c r="T99" s="16"/>
      <c r="U99" s="22"/>
      <c r="V99" s="22"/>
      <c r="W99" s="22">
        <v>45763</v>
      </c>
      <c r="X99" s="22"/>
      <c r="Y99" s="16"/>
      <c r="Z99" s="52">
        <v>45763</v>
      </c>
      <c r="AA99" s="17">
        <f t="shared" si="2"/>
        <v>3</v>
      </c>
    </row>
    <row r="100" spans="1:27" ht="17.5">
      <c r="A100" s="9" t="s">
        <v>81</v>
      </c>
      <c r="B100" s="20" t="s">
        <v>83</v>
      </c>
      <c r="C100" s="11" t="s">
        <v>82</v>
      </c>
      <c r="D100" s="21">
        <v>136</v>
      </c>
      <c r="E100" s="13">
        <f t="shared" ref="E100:E138" si="4">AA100/D100*100%</f>
        <v>5.8823529411764705E-2</v>
      </c>
      <c r="F100" s="14"/>
      <c r="G100" s="16">
        <v>45560</v>
      </c>
      <c r="H100" s="16"/>
      <c r="I100" s="16">
        <v>45582</v>
      </c>
      <c r="J100" s="16"/>
      <c r="K100" s="16">
        <v>45609</v>
      </c>
      <c r="L100" s="22"/>
      <c r="M100" s="16"/>
      <c r="N100" s="16"/>
      <c r="O100" s="16">
        <v>45667</v>
      </c>
      <c r="P100" s="22"/>
      <c r="Q100" s="16">
        <v>45712</v>
      </c>
      <c r="R100" s="16"/>
      <c r="S100" s="16">
        <v>45736</v>
      </c>
      <c r="T100" s="22"/>
      <c r="U100" s="16"/>
      <c r="V100" s="16"/>
      <c r="W100" s="16">
        <v>45772</v>
      </c>
      <c r="X100" s="16"/>
      <c r="Y100" s="22"/>
      <c r="Z100" s="22" t="s">
        <v>84</v>
      </c>
      <c r="AA100" s="17">
        <f t="shared" ref="AA100:AA138" si="5">COUNTA(F100:Z100)</f>
        <v>8</v>
      </c>
    </row>
    <row r="101" spans="1:27" ht="17.5">
      <c r="A101" s="9" t="s">
        <v>85</v>
      </c>
      <c r="B101" s="20" t="s">
        <v>40</v>
      </c>
      <c r="C101" s="11" t="s">
        <v>82</v>
      </c>
      <c r="D101" s="21">
        <v>68</v>
      </c>
      <c r="E101" s="13">
        <f t="shared" si="4"/>
        <v>7.3529411764705885E-2</v>
      </c>
      <c r="F101" s="14"/>
      <c r="G101" s="16"/>
      <c r="H101" s="16"/>
      <c r="I101" s="16">
        <v>45586</v>
      </c>
      <c r="J101" s="16"/>
      <c r="K101" s="16"/>
      <c r="L101" s="16"/>
      <c r="M101" s="16">
        <v>45650</v>
      </c>
      <c r="N101" s="16"/>
      <c r="O101" s="16"/>
      <c r="P101" s="16"/>
      <c r="Q101" s="16"/>
      <c r="R101" s="16"/>
      <c r="S101" s="16"/>
      <c r="T101" s="16"/>
      <c r="U101" s="22">
        <v>45755</v>
      </c>
      <c r="V101" s="16"/>
      <c r="W101" s="16">
        <v>45772</v>
      </c>
      <c r="X101" s="16"/>
      <c r="Y101" s="16"/>
      <c r="Z101" s="16" t="s">
        <v>86</v>
      </c>
      <c r="AA101" s="17">
        <f t="shared" si="5"/>
        <v>5</v>
      </c>
    </row>
    <row r="102" spans="1:27" ht="17.5">
      <c r="A102" s="19" t="s">
        <v>56</v>
      </c>
      <c r="B102" s="20" t="s">
        <v>35</v>
      </c>
      <c r="C102" s="11" t="s">
        <v>82</v>
      </c>
      <c r="D102" s="21">
        <v>136</v>
      </c>
      <c r="E102" s="13">
        <f t="shared" si="4"/>
        <v>5.8823529411764705E-2</v>
      </c>
      <c r="F102" s="14">
        <v>45547</v>
      </c>
      <c r="G102" s="22"/>
      <c r="H102" s="16"/>
      <c r="I102" s="16">
        <v>45581</v>
      </c>
      <c r="J102" s="22"/>
      <c r="K102" s="16"/>
      <c r="L102" s="16">
        <v>45623</v>
      </c>
      <c r="M102" s="16"/>
      <c r="N102" s="16">
        <v>45645</v>
      </c>
      <c r="O102" s="16"/>
      <c r="P102" s="16"/>
      <c r="Q102" s="16">
        <v>45707</v>
      </c>
      <c r="R102" s="22"/>
      <c r="S102" s="16">
        <v>45726</v>
      </c>
      <c r="T102" s="16"/>
      <c r="U102" s="16"/>
      <c r="V102" s="16"/>
      <c r="W102" s="16">
        <v>45769</v>
      </c>
      <c r="X102" s="16"/>
      <c r="Y102" s="22"/>
      <c r="Z102" s="53">
        <v>45769</v>
      </c>
      <c r="AA102" s="17">
        <f t="shared" si="5"/>
        <v>8</v>
      </c>
    </row>
    <row r="103" spans="1:27" ht="17.5">
      <c r="A103" s="9" t="s">
        <v>58</v>
      </c>
      <c r="B103" s="23" t="s">
        <v>41</v>
      </c>
      <c r="C103" s="11" t="s">
        <v>82</v>
      </c>
      <c r="D103" s="21">
        <v>34</v>
      </c>
      <c r="E103" s="13">
        <f t="shared" si="4"/>
        <v>2.9411764705882353E-2</v>
      </c>
      <c r="F103" s="14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54"/>
      <c r="X103" s="22"/>
      <c r="Y103" s="16"/>
      <c r="Z103" s="22">
        <v>45792</v>
      </c>
      <c r="AA103" s="17">
        <f t="shared" si="5"/>
        <v>1</v>
      </c>
    </row>
    <row r="104" spans="1:27" ht="31">
      <c r="A104" s="24" t="s">
        <v>50</v>
      </c>
      <c r="B104" s="20" t="s">
        <v>45</v>
      </c>
      <c r="C104" s="11" t="s">
        <v>82</v>
      </c>
      <c r="D104" s="21">
        <v>68</v>
      </c>
      <c r="E104" s="13">
        <f t="shared" si="4"/>
        <v>2.9411764705882353E-2</v>
      </c>
      <c r="F104" s="14"/>
      <c r="G104" s="16"/>
      <c r="H104" s="16"/>
      <c r="I104" s="16">
        <v>45588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54"/>
      <c r="X104" s="16"/>
      <c r="Y104" s="22"/>
      <c r="Z104" s="22">
        <v>45791</v>
      </c>
      <c r="AA104" s="17">
        <f t="shared" si="5"/>
        <v>2</v>
      </c>
    </row>
    <row r="105" spans="1:27" ht="17.5">
      <c r="A105" s="9" t="s">
        <v>87</v>
      </c>
      <c r="B105" s="20" t="s">
        <v>42</v>
      </c>
      <c r="C105" s="11" t="s">
        <v>82</v>
      </c>
      <c r="D105" s="21">
        <v>34</v>
      </c>
      <c r="E105" s="13">
        <f t="shared" si="4"/>
        <v>2.9411764705882353E-2</v>
      </c>
      <c r="F105" s="14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54"/>
      <c r="X105" s="16"/>
      <c r="Y105" s="16"/>
      <c r="Z105" s="16">
        <v>45776</v>
      </c>
      <c r="AA105" s="17">
        <f t="shared" si="5"/>
        <v>1</v>
      </c>
    </row>
    <row r="106" spans="1:27" ht="31">
      <c r="A106" s="9" t="s">
        <v>56</v>
      </c>
      <c r="B106" s="20" t="s">
        <v>32</v>
      </c>
      <c r="C106" s="11" t="s">
        <v>82</v>
      </c>
      <c r="D106" s="21">
        <v>68</v>
      </c>
      <c r="E106" s="13">
        <f t="shared" si="4"/>
        <v>5.8823529411764705E-2</v>
      </c>
      <c r="F106" s="14"/>
      <c r="G106" s="16"/>
      <c r="H106" s="16"/>
      <c r="I106" s="16"/>
      <c r="J106" s="16"/>
      <c r="K106" s="16"/>
      <c r="L106" s="16"/>
      <c r="M106" s="16">
        <v>45644</v>
      </c>
      <c r="N106" s="16"/>
      <c r="O106" s="16">
        <v>45674</v>
      </c>
      <c r="P106" s="22"/>
      <c r="Q106" s="16"/>
      <c r="R106" s="16"/>
      <c r="S106" s="16"/>
      <c r="T106" s="16"/>
      <c r="U106" s="16"/>
      <c r="V106" s="22"/>
      <c r="W106" s="16">
        <v>45772</v>
      </c>
      <c r="X106" s="16"/>
      <c r="Y106" s="16"/>
      <c r="Z106" s="16" t="s">
        <v>88</v>
      </c>
      <c r="AA106" s="17">
        <f t="shared" si="5"/>
        <v>4</v>
      </c>
    </row>
    <row r="107" spans="1:27" ht="17.5">
      <c r="A107" s="9" t="s">
        <v>61</v>
      </c>
      <c r="B107" s="20" t="s">
        <v>43</v>
      </c>
      <c r="C107" s="11" t="s">
        <v>82</v>
      </c>
      <c r="D107" s="21">
        <v>34</v>
      </c>
      <c r="E107" s="13">
        <f t="shared" si="4"/>
        <v>2.9411764705882353E-2</v>
      </c>
      <c r="F107" s="14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54"/>
      <c r="X107" s="16"/>
      <c r="Y107" s="16"/>
      <c r="Z107" s="16">
        <v>45783</v>
      </c>
      <c r="AA107" s="17">
        <f t="shared" si="5"/>
        <v>1</v>
      </c>
    </row>
    <row r="108" spans="1:27" ht="47">
      <c r="A108" s="55" t="s">
        <v>89</v>
      </c>
      <c r="B108" s="20" t="s">
        <v>90</v>
      </c>
      <c r="C108" s="11" t="s">
        <v>82</v>
      </c>
      <c r="D108" s="21">
        <v>34</v>
      </c>
      <c r="E108" s="13">
        <f t="shared" si="4"/>
        <v>2.9411764705882353E-2</v>
      </c>
      <c r="F108" s="14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54"/>
      <c r="X108" s="16"/>
      <c r="Y108" s="22"/>
      <c r="Z108" s="44">
        <v>45800</v>
      </c>
      <c r="AA108" s="17">
        <f t="shared" si="5"/>
        <v>1</v>
      </c>
    </row>
    <row r="109" spans="1:27" ht="17.5">
      <c r="A109" s="19" t="s">
        <v>85</v>
      </c>
      <c r="B109" s="20" t="s">
        <v>40</v>
      </c>
      <c r="C109" s="11" t="s">
        <v>91</v>
      </c>
      <c r="D109" s="21">
        <v>68</v>
      </c>
      <c r="E109" s="13">
        <f t="shared" si="4"/>
        <v>7.3529411764705885E-2</v>
      </c>
      <c r="F109" s="14"/>
      <c r="G109" s="16"/>
      <c r="H109" s="16"/>
      <c r="I109" s="16">
        <v>45587</v>
      </c>
      <c r="J109" s="16"/>
      <c r="K109" s="16"/>
      <c r="L109" s="16"/>
      <c r="M109" s="16">
        <v>45650</v>
      </c>
      <c r="N109" s="16"/>
      <c r="O109" s="16"/>
      <c r="P109" s="16"/>
      <c r="Q109" s="16"/>
      <c r="R109" s="16"/>
      <c r="S109" s="16"/>
      <c r="T109" s="16"/>
      <c r="U109" s="22">
        <v>45755</v>
      </c>
      <c r="V109" s="16"/>
      <c r="W109" s="16">
        <v>45772</v>
      </c>
      <c r="X109" s="16"/>
      <c r="Y109" s="16"/>
      <c r="Z109" s="16" t="s">
        <v>86</v>
      </c>
      <c r="AA109" s="17">
        <f t="shared" si="5"/>
        <v>5</v>
      </c>
    </row>
    <row r="110" spans="1:27" ht="17.5">
      <c r="A110" s="34" t="s">
        <v>49</v>
      </c>
      <c r="B110" s="23" t="s">
        <v>35</v>
      </c>
      <c r="C110" s="11" t="s">
        <v>91</v>
      </c>
      <c r="D110" s="21">
        <v>136</v>
      </c>
      <c r="E110" s="13">
        <f t="shared" si="4"/>
        <v>5.8823529411764705E-2</v>
      </c>
      <c r="F110" s="14">
        <v>45546</v>
      </c>
      <c r="G110" s="22"/>
      <c r="H110" s="16"/>
      <c r="I110" s="16">
        <v>45580</v>
      </c>
      <c r="J110" s="22"/>
      <c r="K110" s="16">
        <v>45622</v>
      </c>
      <c r="L110" s="16"/>
      <c r="M110" s="16">
        <v>45644</v>
      </c>
      <c r="N110" s="16"/>
      <c r="O110" s="16"/>
      <c r="P110" s="16"/>
      <c r="Q110" s="16">
        <v>45707</v>
      </c>
      <c r="R110" s="22"/>
      <c r="S110" s="16">
        <v>45728</v>
      </c>
      <c r="T110" s="16"/>
      <c r="U110" s="16"/>
      <c r="V110" s="16"/>
      <c r="W110" s="16">
        <v>45769</v>
      </c>
      <c r="X110" s="16"/>
      <c r="Y110" s="22"/>
      <c r="Z110" s="22">
        <v>45769</v>
      </c>
      <c r="AA110" s="17">
        <f t="shared" si="5"/>
        <v>8</v>
      </c>
    </row>
    <row r="111" spans="1:27" ht="17.5">
      <c r="A111" s="34" t="s">
        <v>58</v>
      </c>
      <c r="B111" s="23" t="s">
        <v>41</v>
      </c>
      <c r="C111" s="11" t="s">
        <v>91</v>
      </c>
      <c r="D111" s="21">
        <v>34</v>
      </c>
      <c r="E111" s="13">
        <f t="shared" si="4"/>
        <v>2.9411764705882353E-2</v>
      </c>
      <c r="F111" s="14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54"/>
      <c r="X111" s="22"/>
      <c r="Y111" s="16"/>
      <c r="Z111" s="28">
        <v>45765</v>
      </c>
      <c r="AA111" s="17">
        <f t="shared" si="5"/>
        <v>1</v>
      </c>
    </row>
    <row r="112" spans="1:27" ht="17.5">
      <c r="A112" s="24" t="s">
        <v>49</v>
      </c>
      <c r="B112" s="20" t="s">
        <v>92</v>
      </c>
      <c r="C112" s="11" t="s">
        <v>91</v>
      </c>
      <c r="D112" s="21">
        <v>68</v>
      </c>
      <c r="E112" s="13">
        <f t="shared" si="4"/>
        <v>5.8823529411764705E-2</v>
      </c>
      <c r="F112" s="14"/>
      <c r="G112" s="16"/>
      <c r="H112" s="16"/>
      <c r="I112" s="16"/>
      <c r="J112" s="16"/>
      <c r="K112" s="16"/>
      <c r="L112" s="16"/>
      <c r="M112" s="16">
        <v>45643</v>
      </c>
      <c r="N112" s="16"/>
      <c r="O112" s="16">
        <v>45674</v>
      </c>
      <c r="P112" s="16"/>
      <c r="Q112" s="16"/>
      <c r="R112" s="16"/>
      <c r="S112" s="16"/>
      <c r="T112" s="16"/>
      <c r="U112" s="16"/>
      <c r="V112" s="16"/>
      <c r="W112" s="16">
        <v>45772</v>
      </c>
      <c r="X112" s="16"/>
      <c r="Y112" s="16"/>
      <c r="Z112" s="16" t="s">
        <v>84</v>
      </c>
      <c r="AA112" s="17">
        <f t="shared" si="5"/>
        <v>4</v>
      </c>
    </row>
    <row r="113" spans="1:27" ht="17.5">
      <c r="A113" s="9" t="s">
        <v>81</v>
      </c>
      <c r="B113" s="20" t="s">
        <v>68</v>
      </c>
      <c r="C113" s="11" t="s">
        <v>91</v>
      </c>
      <c r="D113" s="21">
        <v>170</v>
      </c>
      <c r="E113" s="13">
        <f t="shared" si="4"/>
        <v>2.3529411764705882E-2</v>
      </c>
      <c r="F113" s="14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45705</v>
      </c>
      <c r="R113" s="16"/>
      <c r="S113" s="16"/>
      <c r="T113" s="16"/>
      <c r="U113" s="22">
        <v>45756</v>
      </c>
      <c r="V113" s="22"/>
      <c r="W113" s="22">
        <v>45763</v>
      </c>
      <c r="X113" s="16"/>
      <c r="Y113" s="22"/>
      <c r="Z113" s="16">
        <v>45793</v>
      </c>
      <c r="AA113" s="17">
        <f t="shared" si="5"/>
        <v>4</v>
      </c>
    </row>
    <row r="114" spans="1:27" ht="31">
      <c r="A114" s="9" t="s">
        <v>81</v>
      </c>
      <c r="B114" s="20" t="s">
        <v>75</v>
      </c>
      <c r="C114" s="11" t="s">
        <v>91</v>
      </c>
      <c r="D114" s="21">
        <v>136</v>
      </c>
      <c r="E114" s="13">
        <f t="shared" si="4"/>
        <v>6.6176470588235295E-2</v>
      </c>
      <c r="F114" s="14"/>
      <c r="G114" s="16">
        <v>45559</v>
      </c>
      <c r="H114" s="16"/>
      <c r="I114" s="16">
        <v>45581</v>
      </c>
      <c r="J114" s="16"/>
      <c r="K114" s="16">
        <v>45608</v>
      </c>
      <c r="L114" s="22"/>
      <c r="M114" s="16"/>
      <c r="N114" s="16"/>
      <c r="O114" s="22">
        <v>45671</v>
      </c>
      <c r="P114" s="16"/>
      <c r="Q114" s="16">
        <v>45714</v>
      </c>
      <c r="R114" s="16"/>
      <c r="S114" s="16">
        <v>45747</v>
      </c>
      <c r="T114" s="16"/>
      <c r="U114" s="16">
        <v>45764</v>
      </c>
      <c r="V114" s="16"/>
      <c r="W114" s="16">
        <v>45772</v>
      </c>
      <c r="X114" s="16"/>
      <c r="Y114" s="22"/>
      <c r="Z114" s="22" t="s">
        <v>93</v>
      </c>
      <c r="AA114" s="17">
        <f t="shared" si="5"/>
        <v>9</v>
      </c>
    </row>
    <row r="115" spans="1:27" ht="17.5">
      <c r="A115" s="9" t="s">
        <v>61</v>
      </c>
      <c r="B115" s="20" t="s">
        <v>43</v>
      </c>
      <c r="C115" s="11" t="s">
        <v>91</v>
      </c>
      <c r="D115" s="21">
        <v>34</v>
      </c>
      <c r="E115" s="13">
        <f t="shared" si="4"/>
        <v>2.9411764705882353E-2</v>
      </c>
      <c r="F115" s="14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54"/>
      <c r="X115" s="16"/>
      <c r="Y115" s="16"/>
      <c r="Z115" s="16">
        <v>45757</v>
      </c>
      <c r="AA115" s="17">
        <f t="shared" si="5"/>
        <v>1</v>
      </c>
    </row>
    <row r="116" spans="1:27" ht="31">
      <c r="A116" s="19" t="s">
        <v>94</v>
      </c>
      <c r="B116" s="20" t="s">
        <v>45</v>
      </c>
      <c r="C116" s="11" t="s">
        <v>91</v>
      </c>
      <c r="D116" s="21">
        <v>68</v>
      </c>
      <c r="E116" s="13">
        <f t="shared" si="4"/>
        <v>1.4705882352941176E-2</v>
      </c>
      <c r="F116" s="14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54"/>
      <c r="X116" s="16"/>
      <c r="Y116" s="16"/>
      <c r="Z116" s="16">
        <v>45789</v>
      </c>
      <c r="AA116" s="17">
        <f t="shared" si="5"/>
        <v>1</v>
      </c>
    </row>
    <row r="117" spans="1:27" ht="47">
      <c r="A117" s="55" t="s">
        <v>89</v>
      </c>
      <c r="B117" s="23" t="s">
        <v>90</v>
      </c>
      <c r="C117" s="11" t="s">
        <v>91</v>
      </c>
      <c r="D117" s="21">
        <v>34</v>
      </c>
      <c r="E117" s="13">
        <f t="shared" si="4"/>
        <v>2.9411764705882353E-2</v>
      </c>
      <c r="F117" s="14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54"/>
      <c r="X117" s="16"/>
      <c r="Y117" s="16"/>
      <c r="Z117" s="44">
        <v>45800</v>
      </c>
      <c r="AA117" s="17">
        <f t="shared" si="5"/>
        <v>1</v>
      </c>
    </row>
    <row r="118" spans="1:27" ht="17.5">
      <c r="A118" s="24" t="s">
        <v>29</v>
      </c>
      <c r="B118" s="20" t="s">
        <v>42</v>
      </c>
      <c r="C118" s="11" t="s">
        <v>91</v>
      </c>
      <c r="D118" s="21">
        <v>34</v>
      </c>
      <c r="E118" s="13">
        <f t="shared" si="4"/>
        <v>2.9411764705882353E-2</v>
      </c>
      <c r="F118" s="14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54"/>
      <c r="X118" s="16"/>
      <c r="Y118" s="16"/>
      <c r="Z118" s="16">
        <v>45799</v>
      </c>
      <c r="AA118" s="17">
        <f t="shared" si="5"/>
        <v>1</v>
      </c>
    </row>
    <row r="119" spans="1:27" ht="17.5">
      <c r="A119" s="9" t="s">
        <v>36</v>
      </c>
      <c r="B119" s="20" t="s">
        <v>38</v>
      </c>
      <c r="C119" s="11" t="s">
        <v>95</v>
      </c>
      <c r="D119" s="21">
        <v>170</v>
      </c>
      <c r="E119" s="13">
        <f t="shared" si="4"/>
        <v>2.3529411764705882E-2</v>
      </c>
      <c r="F119" s="14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>
        <v>45705</v>
      </c>
      <c r="R119" s="16"/>
      <c r="S119" s="16"/>
      <c r="T119" s="16"/>
      <c r="U119" s="22">
        <v>45756</v>
      </c>
      <c r="V119" s="22"/>
      <c r="W119" s="22">
        <v>45763</v>
      </c>
      <c r="X119" s="16"/>
      <c r="Y119" s="16"/>
      <c r="Z119" s="52">
        <v>45763</v>
      </c>
      <c r="AA119" s="17">
        <f t="shared" si="5"/>
        <v>4</v>
      </c>
    </row>
    <row r="120" spans="1:27" ht="17.5">
      <c r="A120" s="9" t="s">
        <v>81</v>
      </c>
      <c r="B120" s="20" t="s">
        <v>83</v>
      </c>
      <c r="C120" s="11" t="s">
        <v>95</v>
      </c>
      <c r="D120" s="21">
        <v>136</v>
      </c>
      <c r="E120" s="13">
        <f t="shared" si="4"/>
        <v>6.6176470588235295E-2</v>
      </c>
      <c r="F120" s="14"/>
      <c r="G120" s="16">
        <v>45560</v>
      </c>
      <c r="H120" s="16"/>
      <c r="I120" s="16">
        <v>45582</v>
      </c>
      <c r="J120" s="16"/>
      <c r="K120" s="16">
        <v>45609</v>
      </c>
      <c r="L120" s="22"/>
      <c r="M120" s="16"/>
      <c r="N120" s="16"/>
      <c r="O120" s="16">
        <v>45667</v>
      </c>
      <c r="P120" s="22"/>
      <c r="Q120" s="16">
        <v>45713</v>
      </c>
      <c r="R120" s="16"/>
      <c r="S120" s="16">
        <v>45736</v>
      </c>
      <c r="T120" s="16"/>
      <c r="U120" s="16">
        <v>45762</v>
      </c>
      <c r="V120" s="16"/>
      <c r="W120" s="16">
        <v>45772</v>
      </c>
      <c r="X120" s="16"/>
      <c r="Y120" s="22"/>
      <c r="Z120" s="22" t="s">
        <v>84</v>
      </c>
      <c r="AA120" s="17">
        <f t="shared" si="5"/>
        <v>9</v>
      </c>
    </row>
    <row r="121" spans="1:27" ht="17.5">
      <c r="A121" s="19" t="s">
        <v>56</v>
      </c>
      <c r="B121" s="20" t="s">
        <v>35</v>
      </c>
      <c r="C121" s="11" t="s">
        <v>95</v>
      </c>
      <c r="D121" s="21">
        <v>136</v>
      </c>
      <c r="E121" s="13">
        <f t="shared" si="4"/>
        <v>5.8823529411764705E-2</v>
      </c>
      <c r="F121" s="14">
        <v>45547</v>
      </c>
      <c r="G121" s="22"/>
      <c r="H121" s="16"/>
      <c r="I121" s="16">
        <v>45581</v>
      </c>
      <c r="J121" s="22"/>
      <c r="K121" s="16"/>
      <c r="L121" s="16">
        <v>45622</v>
      </c>
      <c r="M121" s="16"/>
      <c r="N121" s="16">
        <v>45644</v>
      </c>
      <c r="O121" s="16"/>
      <c r="P121" s="16"/>
      <c r="Q121" s="16">
        <v>45706</v>
      </c>
      <c r="R121" s="22"/>
      <c r="S121" s="16">
        <v>45727</v>
      </c>
      <c r="T121" s="16"/>
      <c r="U121" s="16"/>
      <c r="V121" s="16"/>
      <c r="W121" s="16">
        <v>45769</v>
      </c>
      <c r="X121" s="16"/>
      <c r="Y121" s="22"/>
      <c r="Z121" s="53">
        <v>45769</v>
      </c>
      <c r="AA121" s="17">
        <f t="shared" si="5"/>
        <v>8</v>
      </c>
    </row>
    <row r="122" spans="1:27" ht="31">
      <c r="A122" s="34" t="s">
        <v>96</v>
      </c>
      <c r="B122" s="23" t="s">
        <v>40</v>
      </c>
      <c r="C122" s="11" t="s">
        <v>95</v>
      </c>
      <c r="D122" s="21">
        <v>68</v>
      </c>
      <c r="E122" s="13">
        <f t="shared" si="4"/>
        <v>7.3529411764705885E-2</v>
      </c>
      <c r="F122" s="14"/>
      <c r="G122" s="16"/>
      <c r="H122" s="16"/>
      <c r="I122" s="16"/>
      <c r="J122" s="16">
        <v>45586</v>
      </c>
      <c r="K122" s="16"/>
      <c r="L122" s="16"/>
      <c r="M122" s="16">
        <v>45646</v>
      </c>
      <c r="N122" s="16"/>
      <c r="O122" s="16"/>
      <c r="P122" s="16"/>
      <c r="Q122" s="16"/>
      <c r="R122" s="16"/>
      <c r="S122" s="16"/>
      <c r="T122" s="16"/>
      <c r="U122" s="22">
        <v>45755</v>
      </c>
      <c r="V122" s="16"/>
      <c r="W122" s="16">
        <v>45772</v>
      </c>
      <c r="X122" s="16"/>
      <c r="Y122" s="22"/>
      <c r="Z122" s="22" t="s">
        <v>86</v>
      </c>
      <c r="AA122" s="17">
        <f t="shared" si="5"/>
        <v>5</v>
      </c>
    </row>
    <row r="123" spans="1:27" ht="17.5">
      <c r="A123" s="34" t="s">
        <v>58</v>
      </c>
      <c r="B123" s="23" t="s">
        <v>41</v>
      </c>
      <c r="C123" s="11" t="s">
        <v>95</v>
      </c>
      <c r="D123" s="21">
        <v>34</v>
      </c>
      <c r="E123" s="13">
        <f t="shared" si="4"/>
        <v>2.9411764705882353E-2</v>
      </c>
      <c r="F123" s="14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54"/>
      <c r="X123" s="16"/>
      <c r="Y123" s="16"/>
      <c r="Z123" s="16">
        <v>45796</v>
      </c>
      <c r="AA123" s="17">
        <f t="shared" si="5"/>
        <v>1</v>
      </c>
    </row>
    <row r="124" spans="1:27" ht="17.5">
      <c r="A124" s="24" t="s">
        <v>29</v>
      </c>
      <c r="B124" s="20" t="s">
        <v>42</v>
      </c>
      <c r="C124" s="11" t="s">
        <v>95</v>
      </c>
      <c r="D124" s="21">
        <v>34</v>
      </c>
      <c r="E124" s="13">
        <f t="shared" si="4"/>
        <v>2.9411764705882353E-2</v>
      </c>
      <c r="F124" s="14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54"/>
      <c r="X124" s="16"/>
      <c r="Y124" s="16"/>
      <c r="Z124" s="16">
        <v>45799</v>
      </c>
      <c r="AA124" s="17">
        <f t="shared" si="5"/>
        <v>1</v>
      </c>
    </row>
    <row r="125" spans="1:27" ht="31">
      <c r="A125" s="9" t="s">
        <v>56</v>
      </c>
      <c r="B125" s="20" t="s">
        <v>32</v>
      </c>
      <c r="C125" s="11" t="s">
        <v>95</v>
      </c>
      <c r="D125" s="21">
        <v>68</v>
      </c>
      <c r="E125" s="13">
        <f t="shared" si="4"/>
        <v>5.8823529411764705E-2</v>
      </c>
      <c r="F125" s="14"/>
      <c r="G125" s="16"/>
      <c r="H125" s="16"/>
      <c r="I125" s="16"/>
      <c r="J125" s="16"/>
      <c r="K125" s="16"/>
      <c r="L125" s="16"/>
      <c r="M125" s="16">
        <v>45642</v>
      </c>
      <c r="N125" s="16"/>
      <c r="O125" s="16">
        <v>45679</v>
      </c>
      <c r="P125" s="16"/>
      <c r="Q125" s="16"/>
      <c r="R125" s="16"/>
      <c r="S125" s="16"/>
      <c r="T125" s="16"/>
      <c r="U125" s="16"/>
      <c r="V125" s="16"/>
      <c r="W125" s="16">
        <v>45772</v>
      </c>
      <c r="X125" s="16"/>
      <c r="Y125" s="16"/>
      <c r="Z125" s="16" t="s">
        <v>97</v>
      </c>
      <c r="AA125" s="17">
        <f t="shared" si="5"/>
        <v>4</v>
      </c>
    </row>
    <row r="126" spans="1:27" ht="17.5">
      <c r="A126" s="9" t="s">
        <v>61</v>
      </c>
      <c r="B126" s="20" t="s">
        <v>43</v>
      </c>
      <c r="C126" s="11" t="s">
        <v>95</v>
      </c>
      <c r="D126" s="21">
        <v>34</v>
      </c>
      <c r="E126" s="13">
        <f t="shared" si="4"/>
        <v>2.9411764705882353E-2</v>
      </c>
      <c r="F126" s="14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54"/>
      <c r="X126" s="16"/>
      <c r="Y126" s="16"/>
      <c r="Z126" s="16">
        <v>45754</v>
      </c>
      <c r="AA126" s="17">
        <f t="shared" si="5"/>
        <v>1</v>
      </c>
    </row>
    <row r="127" spans="1:27" ht="31">
      <c r="A127" s="19" t="s">
        <v>57</v>
      </c>
      <c r="B127" s="20" t="s">
        <v>45</v>
      </c>
      <c r="C127" s="11" t="s">
        <v>95</v>
      </c>
      <c r="D127" s="21">
        <v>68</v>
      </c>
      <c r="E127" s="13">
        <f t="shared" si="4"/>
        <v>2.9411764705882353E-2</v>
      </c>
      <c r="F127" s="14"/>
      <c r="G127" s="16"/>
      <c r="H127" s="16"/>
      <c r="I127" s="16"/>
      <c r="J127" s="16"/>
      <c r="K127" s="16"/>
      <c r="L127" s="16"/>
      <c r="M127" s="16">
        <v>45650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54"/>
      <c r="X127" s="16"/>
      <c r="Y127" s="16"/>
      <c r="Z127" s="16">
        <v>45783</v>
      </c>
      <c r="AA127" s="17">
        <f t="shared" si="5"/>
        <v>2</v>
      </c>
    </row>
    <row r="128" spans="1:27" ht="47">
      <c r="A128" s="55" t="s">
        <v>89</v>
      </c>
      <c r="B128" s="23" t="s">
        <v>90</v>
      </c>
      <c r="C128" s="11" t="s">
        <v>95</v>
      </c>
      <c r="D128" s="21">
        <v>34</v>
      </c>
      <c r="E128" s="13">
        <f t="shared" si="4"/>
        <v>2.9411764705882353E-2</v>
      </c>
      <c r="F128" s="14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54"/>
      <c r="X128" s="16"/>
      <c r="Y128" s="22"/>
      <c r="Z128" s="44">
        <v>45800</v>
      </c>
      <c r="AA128" s="17">
        <f t="shared" si="5"/>
        <v>1</v>
      </c>
    </row>
    <row r="129" spans="1:27" ht="31">
      <c r="A129" s="56" t="s">
        <v>96</v>
      </c>
      <c r="B129" s="20" t="s">
        <v>40</v>
      </c>
      <c r="C129" s="11" t="s">
        <v>98</v>
      </c>
      <c r="D129" s="21">
        <v>68</v>
      </c>
      <c r="E129" s="13">
        <f t="shared" si="4"/>
        <v>7.3529411764705885E-2</v>
      </c>
      <c r="F129" s="14"/>
      <c r="G129" s="16"/>
      <c r="H129" s="16"/>
      <c r="I129" s="16"/>
      <c r="J129" s="16">
        <v>45586</v>
      </c>
      <c r="K129" s="16"/>
      <c r="L129" s="16"/>
      <c r="M129" s="16">
        <v>45650</v>
      </c>
      <c r="N129" s="16"/>
      <c r="O129" s="16"/>
      <c r="P129" s="16"/>
      <c r="Q129" s="16"/>
      <c r="R129" s="16"/>
      <c r="S129" s="16"/>
      <c r="T129" s="16"/>
      <c r="U129" s="22">
        <v>45755</v>
      </c>
      <c r="V129" s="16"/>
      <c r="W129" s="16">
        <v>45772</v>
      </c>
      <c r="X129" s="16"/>
      <c r="Y129" s="22"/>
      <c r="Z129" s="22" t="s">
        <v>86</v>
      </c>
      <c r="AA129" s="17">
        <f t="shared" si="5"/>
        <v>5</v>
      </c>
    </row>
    <row r="130" spans="1:27" ht="24" customHeight="1">
      <c r="A130" s="9" t="s">
        <v>58</v>
      </c>
      <c r="B130" s="23" t="s">
        <v>41</v>
      </c>
      <c r="C130" s="11" t="s">
        <v>98</v>
      </c>
      <c r="D130" s="21">
        <v>34</v>
      </c>
      <c r="E130" s="13">
        <f t="shared" si="4"/>
        <v>2.9411764705882353E-2</v>
      </c>
      <c r="F130" s="14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54"/>
      <c r="X130" s="16"/>
      <c r="Y130" s="16"/>
      <c r="Z130" s="16">
        <v>45796</v>
      </c>
      <c r="AA130" s="17">
        <f t="shared" si="5"/>
        <v>1</v>
      </c>
    </row>
    <row r="131" spans="1:27" ht="31">
      <c r="A131" s="56" t="s">
        <v>34</v>
      </c>
      <c r="B131" s="20" t="s">
        <v>32</v>
      </c>
      <c r="C131" s="11" t="s">
        <v>98</v>
      </c>
      <c r="D131" s="21">
        <v>68</v>
      </c>
      <c r="E131" s="13">
        <f t="shared" si="4"/>
        <v>5.8823529411764705E-2</v>
      </c>
      <c r="F131" s="14"/>
      <c r="G131" s="16"/>
      <c r="H131" s="16"/>
      <c r="I131" s="16"/>
      <c r="J131" s="16"/>
      <c r="K131" s="16"/>
      <c r="L131" s="16"/>
      <c r="M131" s="16">
        <v>45643</v>
      </c>
      <c r="N131" s="16"/>
      <c r="O131" s="16">
        <v>45673</v>
      </c>
      <c r="P131" s="22"/>
      <c r="Q131" s="16"/>
      <c r="R131" s="16"/>
      <c r="S131" s="16"/>
      <c r="T131" s="16"/>
      <c r="U131" s="16"/>
      <c r="V131" s="22"/>
      <c r="W131" s="16">
        <v>45772</v>
      </c>
      <c r="X131" s="22"/>
      <c r="Y131" s="16"/>
      <c r="Z131" s="16" t="s">
        <v>93</v>
      </c>
      <c r="AA131" s="17">
        <f t="shared" si="5"/>
        <v>4</v>
      </c>
    </row>
    <row r="132" spans="1:27" ht="31">
      <c r="A132" s="34" t="s">
        <v>57</v>
      </c>
      <c r="B132" s="23" t="s">
        <v>45</v>
      </c>
      <c r="C132" s="11" t="s">
        <v>98</v>
      </c>
      <c r="D132" s="21">
        <v>68</v>
      </c>
      <c r="E132" s="13">
        <f t="shared" si="4"/>
        <v>1.4705882352941176E-2</v>
      </c>
      <c r="F132" s="14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22"/>
      <c r="Z132" s="22">
        <v>45791</v>
      </c>
      <c r="AA132" s="17">
        <f t="shared" si="5"/>
        <v>1</v>
      </c>
    </row>
    <row r="133" spans="1:27" ht="17.5">
      <c r="A133" s="24" t="s">
        <v>34</v>
      </c>
      <c r="B133" s="23" t="s">
        <v>35</v>
      </c>
      <c r="C133" s="11" t="s">
        <v>98</v>
      </c>
      <c r="D133" s="21">
        <v>136</v>
      </c>
      <c r="E133" s="13">
        <f t="shared" si="4"/>
        <v>5.8823529411764705E-2</v>
      </c>
      <c r="F133" s="22">
        <v>45546</v>
      </c>
      <c r="G133" s="22"/>
      <c r="H133" s="16"/>
      <c r="I133" s="16">
        <v>45581</v>
      </c>
      <c r="J133" s="22"/>
      <c r="K133" s="16">
        <v>45622</v>
      </c>
      <c r="L133" s="16"/>
      <c r="M133" s="16">
        <v>45644</v>
      </c>
      <c r="N133" s="16"/>
      <c r="O133" s="16"/>
      <c r="P133" s="16"/>
      <c r="Q133" s="16">
        <v>45707</v>
      </c>
      <c r="R133" s="22"/>
      <c r="S133" s="16">
        <v>45727</v>
      </c>
      <c r="T133" s="16"/>
      <c r="U133" s="22"/>
      <c r="V133" s="16"/>
      <c r="W133" s="16">
        <v>45769</v>
      </c>
      <c r="X133" s="16"/>
      <c r="Y133" s="22"/>
      <c r="Z133" s="22">
        <v>45769</v>
      </c>
      <c r="AA133" s="17">
        <f t="shared" si="5"/>
        <v>8</v>
      </c>
    </row>
    <row r="134" spans="1:27" ht="18">
      <c r="A134" s="24" t="s">
        <v>36</v>
      </c>
      <c r="B134" s="20" t="s">
        <v>68</v>
      </c>
      <c r="C134" s="11" t="s">
        <v>98</v>
      </c>
      <c r="D134" s="21">
        <v>170</v>
      </c>
      <c r="E134" s="13">
        <f t="shared" si="4"/>
        <v>2.3529411764705882E-2</v>
      </c>
      <c r="F134" s="14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>
        <v>45705</v>
      </c>
      <c r="R134" s="16"/>
      <c r="S134" s="16"/>
      <c r="T134" s="16"/>
      <c r="U134" s="22">
        <v>45756</v>
      </c>
      <c r="V134" s="57"/>
      <c r="W134" s="22">
        <v>45763</v>
      </c>
      <c r="X134" s="22"/>
      <c r="Y134" s="16"/>
      <c r="Z134" s="22">
        <v>45763</v>
      </c>
      <c r="AA134" s="17">
        <f t="shared" si="5"/>
        <v>4</v>
      </c>
    </row>
    <row r="135" spans="1:27" ht="17.5">
      <c r="A135" s="9" t="s">
        <v>36</v>
      </c>
      <c r="B135" s="20" t="s">
        <v>99</v>
      </c>
      <c r="C135" s="11" t="s">
        <v>98</v>
      </c>
      <c r="D135" s="21">
        <v>136</v>
      </c>
      <c r="E135" s="13">
        <f t="shared" si="4"/>
        <v>5.1470588235294115E-2</v>
      </c>
      <c r="F135" s="14"/>
      <c r="G135" s="16"/>
      <c r="H135" s="16">
        <v>45560</v>
      </c>
      <c r="I135" s="16"/>
      <c r="J135" s="16"/>
      <c r="K135" s="16">
        <v>45609</v>
      </c>
      <c r="L135" s="22"/>
      <c r="M135" s="16"/>
      <c r="N135" s="16"/>
      <c r="O135" s="16">
        <v>45667</v>
      </c>
      <c r="P135" s="22"/>
      <c r="Q135" s="16"/>
      <c r="R135" s="16">
        <v>45713</v>
      </c>
      <c r="S135" s="16"/>
      <c r="T135" s="16">
        <v>45736</v>
      </c>
      <c r="U135" s="16">
        <v>45762</v>
      </c>
      <c r="V135" s="16"/>
      <c r="W135" s="22"/>
      <c r="X135" s="16"/>
      <c r="Y135" s="22"/>
      <c r="Z135" s="22">
        <v>45799</v>
      </c>
      <c r="AA135" s="17">
        <f t="shared" si="5"/>
        <v>7</v>
      </c>
    </row>
    <row r="136" spans="1:27" ht="17.5">
      <c r="A136" s="19" t="s">
        <v>61</v>
      </c>
      <c r="B136" s="20" t="s">
        <v>43</v>
      </c>
      <c r="C136" s="11" t="s">
        <v>98</v>
      </c>
      <c r="D136" s="21">
        <v>34</v>
      </c>
      <c r="E136" s="13">
        <f t="shared" si="4"/>
        <v>2.9411764705882353E-2</v>
      </c>
      <c r="F136" s="14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22"/>
      <c r="Y136" s="16"/>
      <c r="Z136" s="16">
        <v>45754</v>
      </c>
      <c r="AA136" s="17">
        <f t="shared" si="5"/>
        <v>1</v>
      </c>
    </row>
    <row r="137" spans="1:27" ht="18">
      <c r="A137" s="34" t="s">
        <v>29</v>
      </c>
      <c r="B137" s="23" t="s">
        <v>42</v>
      </c>
      <c r="C137" s="11" t="s">
        <v>98</v>
      </c>
      <c r="D137" s="21">
        <v>34</v>
      </c>
      <c r="E137" s="13">
        <f t="shared" si="4"/>
        <v>2.9411764705882353E-2</v>
      </c>
      <c r="F137" s="14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57"/>
      <c r="W137" s="16"/>
      <c r="X137" s="16"/>
      <c r="Y137" s="16"/>
      <c r="Z137" s="16">
        <v>45792</v>
      </c>
      <c r="AA137" s="17">
        <f t="shared" si="5"/>
        <v>1</v>
      </c>
    </row>
    <row r="138" spans="1:27" ht="46.5">
      <c r="A138" s="58" t="s">
        <v>89</v>
      </c>
      <c r="B138" s="23" t="s">
        <v>90</v>
      </c>
      <c r="C138" s="11" t="s">
        <v>98</v>
      </c>
      <c r="D138" s="21">
        <v>34</v>
      </c>
      <c r="E138" s="13">
        <f t="shared" si="4"/>
        <v>2.9411764705882353E-2</v>
      </c>
      <c r="F138" s="14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22"/>
      <c r="Z138" s="22">
        <v>45800</v>
      </c>
      <c r="AA138" s="17">
        <f t="shared" si="5"/>
        <v>1</v>
      </c>
    </row>
    <row r="140" spans="1:27">
      <c r="F140" t="s">
        <v>100</v>
      </c>
    </row>
  </sheetData>
  <autoFilter ref="A11:AA138">
    <filterColumn colId="5" showButton="0"/>
    <filterColumn colId="6" showButton="0"/>
    <filterColumn colId="8" showButton="0"/>
    <filterColumn colId="10" showButton="0"/>
    <filterColumn colId="12" showButton="0"/>
    <filterColumn colId="13" showButton="0"/>
    <filterColumn colId="14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26">
    <mergeCell ref="O12:P12"/>
    <mergeCell ref="Q12:R12"/>
    <mergeCell ref="S12:T12"/>
    <mergeCell ref="U12:V12"/>
    <mergeCell ref="X12:Y12"/>
    <mergeCell ref="Q11:R11"/>
    <mergeCell ref="S11:T11"/>
    <mergeCell ref="U11:W11"/>
    <mergeCell ref="X11:Z11"/>
    <mergeCell ref="AA11:AA12"/>
    <mergeCell ref="I8:P8"/>
    <mergeCell ref="I9:P9"/>
    <mergeCell ref="A11:A12"/>
    <mergeCell ref="B11:B12"/>
    <mergeCell ref="C11:C12"/>
    <mergeCell ref="D11:D12"/>
    <mergeCell ref="E11:E12"/>
    <mergeCell ref="F11:H11"/>
    <mergeCell ref="I11:J11"/>
    <mergeCell ref="K11:L11"/>
    <mergeCell ref="M11:N11"/>
    <mergeCell ref="O11:P11"/>
    <mergeCell ref="G12:H12"/>
    <mergeCell ref="I12:J12"/>
    <mergeCell ref="K12:L12"/>
    <mergeCell ref="M12:N12"/>
  </mergeCells>
  <pageMargins left="0.70078740157480324" right="0.70078740157480324" top="0.75196850393700776" bottom="0.75196850393700776" header="0.51181102362204689" footer="0.51181102362204689"/>
  <pageSetup paperSize="9" scale="1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74"/>
  <sheetViews>
    <sheetView zoomScale="40" zoomScaleNormal="40" workbookViewId="0">
      <pane xSplit="5" ySplit="8" topLeftCell="F198" activePane="bottomRight" state="frozen"/>
      <selection activeCell="F262" sqref="F262"/>
      <selection pane="topRight"/>
      <selection pane="bottomLeft"/>
      <selection pane="bottomRight" activeCell="A312" sqref="A312"/>
    </sheetView>
  </sheetViews>
  <sheetFormatPr defaultColWidth="9.1796875" defaultRowHeight="17.5"/>
  <cols>
    <col min="1" max="1" width="39.453125" style="59" customWidth="1"/>
    <col min="2" max="2" width="30.453125" style="59" customWidth="1"/>
    <col min="3" max="3" width="11.453125" style="60"/>
    <col min="4" max="4" width="12" style="59" customWidth="1"/>
    <col min="5" max="5" width="29.1796875" style="59" customWidth="1"/>
    <col min="6" max="6" width="16.81640625" style="59" customWidth="1"/>
    <col min="7" max="7" width="23.453125" style="59" customWidth="1"/>
    <col min="8" max="8" width="16" style="59" customWidth="1"/>
    <col min="9" max="9" width="18.1796875" style="59" customWidth="1"/>
    <col min="10" max="10" width="18.81640625" style="59" customWidth="1"/>
    <col min="11" max="12" width="17.453125" style="59" customWidth="1"/>
    <col min="13" max="13" width="14.453125" style="59" customWidth="1"/>
    <col min="14" max="14" width="15.26953125" style="59" customWidth="1"/>
    <col min="15" max="15" width="14.1796875" style="59" customWidth="1"/>
    <col min="16" max="16" width="17.26953125" style="59" customWidth="1"/>
    <col min="17" max="17" width="18.54296875" style="59" customWidth="1"/>
    <col min="18" max="18" width="17.453125" style="59" customWidth="1"/>
    <col min="19" max="21" width="14.1796875" style="59" customWidth="1"/>
    <col min="22" max="22" width="21.1796875" style="59" customWidth="1"/>
    <col min="23" max="23" width="15.26953125" style="59" customWidth="1"/>
    <col min="24" max="24" width="23.7265625" style="59" customWidth="1"/>
    <col min="25" max="25" width="15.453125" style="59" customWidth="1"/>
    <col min="26" max="26" width="18.1796875" style="59" customWidth="1"/>
    <col min="27" max="27" width="22.7265625" style="59" customWidth="1"/>
    <col min="28" max="28" width="21" style="59" customWidth="1"/>
    <col min="29" max="29" width="16.453125" style="59" customWidth="1"/>
    <col min="30" max="30" width="15" style="59" customWidth="1"/>
    <col min="31" max="31" width="20.54296875" style="59" customWidth="1"/>
    <col min="32" max="32" width="16.81640625" style="59" customWidth="1"/>
    <col min="33" max="16384" width="9.1796875" style="59"/>
  </cols>
  <sheetData>
    <row r="1" spans="1:32">
      <c r="Z1" s="59" t="s">
        <v>101</v>
      </c>
      <c r="AB1" s="61"/>
    </row>
    <row r="4" spans="1:32" ht="18">
      <c r="N4" s="332" t="s">
        <v>1</v>
      </c>
      <c r="O4" s="332"/>
      <c r="P4" s="332"/>
      <c r="Q4" s="332"/>
      <c r="R4" s="332"/>
      <c r="S4" s="332"/>
      <c r="T4" s="332"/>
    </row>
    <row r="5" spans="1:32" ht="18">
      <c r="N5" s="332" t="s">
        <v>102</v>
      </c>
      <c r="O5" s="332"/>
      <c r="P5" s="332"/>
      <c r="Q5" s="332"/>
      <c r="R5" s="332"/>
      <c r="S5" s="332"/>
      <c r="T5" s="332"/>
    </row>
    <row r="7" spans="1:32" s="62" customFormat="1">
      <c r="A7" s="333" t="s">
        <v>103</v>
      </c>
      <c r="B7" s="333" t="s">
        <v>3</v>
      </c>
      <c r="C7" s="335" t="s">
        <v>4</v>
      </c>
      <c r="D7" s="333" t="s">
        <v>5</v>
      </c>
      <c r="E7" s="333" t="s">
        <v>104</v>
      </c>
      <c r="F7" s="338" t="s">
        <v>7</v>
      </c>
      <c r="G7" s="339"/>
      <c r="H7" s="340"/>
      <c r="I7" s="341" t="s">
        <v>8</v>
      </c>
      <c r="J7" s="342"/>
      <c r="K7" s="341" t="s">
        <v>9</v>
      </c>
      <c r="L7" s="342"/>
      <c r="M7" s="333" t="s">
        <v>10</v>
      </c>
      <c r="N7" s="333"/>
      <c r="O7" s="333"/>
      <c r="P7" s="333" t="s">
        <v>11</v>
      </c>
      <c r="Q7" s="333"/>
      <c r="R7" s="333"/>
      <c r="S7" s="333" t="s">
        <v>12</v>
      </c>
      <c r="T7" s="333"/>
      <c r="U7" s="333"/>
      <c r="V7" s="341" t="s">
        <v>13</v>
      </c>
      <c r="W7" s="343"/>
      <c r="X7" s="343"/>
      <c r="Y7" s="333" t="s">
        <v>14</v>
      </c>
      <c r="Z7" s="333"/>
      <c r="AA7" s="333"/>
      <c r="AB7" s="333"/>
      <c r="AC7" s="333" t="s">
        <v>15</v>
      </c>
      <c r="AD7" s="333"/>
      <c r="AE7" s="333"/>
      <c r="AF7" s="344" t="s">
        <v>16</v>
      </c>
    </row>
    <row r="8" spans="1:32" s="62" customFormat="1" ht="89.5" customHeight="1">
      <c r="A8" s="334"/>
      <c r="B8" s="334"/>
      <c r="C8" s="336"/>
      <c r="D8" s="334"/>
      <c r="E8" s="337"/>
      <c r="F8" s="63" t="s">
        <v>17</v>
      </c>
      <c r="G8" s="346" t="s">
        <v>105</v>
      </c>
      <c r="H8" s="346"/>
      <c r="I8" s="347" t="s">
        <v>105</v>
      </c>
      <c r="J8" s="347"/>
      <c r="K8" s="347" t="s">
        <v>105</v>
      </c>
      <c r="L8" s="347"/>
      <c r="M8" s="347" t="s">
        <v>105</v>
      </c>
      <c r="N8" s="347"/>
      <c r="O8" s="64" t="s">
        <v>106</v>
      </c>
      <c r="P8" s="348" t="s">
        <v>105</v>
      </c>
      <c r="Q8" s="349"/>
      <c r="R8" s="65" t="s">
        <v>106</v>
      </c>
      <c r="S8" s="348" t="s">
        <v>105</v>
      </c>
      <c r="T8" s="349"/>
      <c r="U8" s="66" t="s">
        <v>107</v>
      </c>
      <c r="V8" s="348" t="s">
        <v>105</v>
      </c>
      <c r="W8" s="349"/>
      <c r="X8" s="65" t="s">
        <v>106</v>
      </c>
      <c r="Y8" s="348" t="s">
        <v>105</v>
      </c>
      <c r="Z8" s="349"/>
      <c r="AA8" s="64" t="s">
        <v>106</v>
      </c>
      <c r="AB8" s="67" t="s">
        <v>19</v>
      </c>
      <c r="AC8" s="348" t="s">
        <v>105</v>
      </c>
      <c r="AD8" s="349"/>
      <c r="AE8" s="68" t="s">
        <v>20</v>
      </c>
      <c r="AF8" s="345"/>
    </row>
    <row r="9" spans="1:32" ht="18">
      <c r="A9" s="69" t="s">
        <v>108</v>
      </c>
      <c r="B9" s="70" t="s">
        <v>65</v>
      </c>
      <c r="C9" s="71" t="s">
        <v>109</v>
      </c>
      <c r="D9" s="72">
        <v>136</v>
      </c>
      <c r="E9" s="73">
        <f>AF9/D9*100%</f>
        <v>7.3529411764705885E-2</v>
      </c>
      <c r="F9" s="74">
        <v>45541</v>
      </c>
      <c r="G9" s="75"/>
      <c r="H9" s="75"/>
      <c r="I9" s="74">
        <v>45579</v>
      </c>
      <c r="J9" s="74"/>
      <c r="K9" s="75"/>
      <c r="L9" s="75">
        <v>45625</v>
      </c>
      <c r="M9" s="75">
        <v>45646</v>
      </c>
      <c r="N9" s="74"/>
      <c r="O9" s="76"/>
      <c r="P9" s="74"/>
      <c r="Q9" s="74">
        <v>45678</v>
      </c>
      <c r="R9" s="76"/>
      <c r="S9" s="75">
        <v>45698</v>
      </c>
      <c r="T9" s="74"/>
      <c r="U9" s="76"/>
      <c r="V9" s="74">
        <v>45723</v>
      </c>
      <c r="W9" s="74"/>
      <c r="X9" s="76"/>
      <c r="Y9" s="74">
        <v>45750</v>
      </c>
      <c r="Z9" s="74"/>
      <c r="AA9" s="76"/>
      <c r="AB9" s="74">
        <v>45772</v>
      </c>
      <c r="AC9" s="74"/>
      <c r="AD9" s="74"/>
      <c r="AE9" s="77" t="s">
        <v>110</v>
      </c>
      <c r="AF9" s="78">
        <f>COUNTA(F9:AE9)</f>
        <v>10</v>
      </c>
    </row>
    <row r="10" spans="1:32" ht="18">
      <c r="A10" s="69" t="s">
        <v>111</v>
      </c>
      <c r="B10" s="70" t="s">
        <v>38</v>
      </c>
      <c r="C10" s="71" t="s">
        <v>109</v>
      </c>
      <c r="D10" s="72">
        <v>170</v>
      </c>
      <c r="E10" s="73">
        <f t="shared" ref="E10:E73" si="0">AF10/D10*100%</f>
        <v>4.1176470588235294E-2</v>
      </c>
      <c r="F10" s="74">
        <v>45546</v>
      </c>
      <c r="G10" s="74"/>
      <c r="H10" s="74"/>
      <c r="I10" s="74"/>
      <c r="J10" s="74"/>
      <c r="K10" s="74"/>
      <c r="L10" s="74">
        <v>45623</v>
      </c>
      <c r="M10" s="74">
        <v>45639</v>
      </c>
      <c r="N10" s="74"/>
      <c r="O10" s="76"/>
      <c r="P10" s="74"/>
      <c r="Q10" s="74"/>
      <c r="R10" s="76"/>
      <c r="S10" s="74">
        <v>45692</v>
      </c>
      <c r="T10" s="74"/>
      <c r="U10" s="76"/>
      <c r="V10" s="74">
        <v>45728</v>
      </c>
      <c r="W10" s="74"/>
      <c r="X10" s="76"/>
      <c r="Y10" s="74"/>
      <c r="Z10" s="74"/>
      <c r="AA10" s="76"/>
      <c r="AB10" s="79">
        <v>45763</v>
      </c>
      <c r="AC10" s="80"/>
      <c r="AD10" s="77"/>
      <c r="AE10" s="81">
        <v>45763</v>
      </c>
      <c r="AF10" s="78">
        <f t="shared" ref="AF10:AF73" si="1">COUNTA(F10:AE10)</f>
        <v>7</v>
      </c>
    </row>
    <row r="11" spans="1:32" ht="18">
      <c r="A11" s="69" t="s">
        <v>111</v>
      </c>
      <c r="B11" s="70" t="s">
        <v>112</v>
      </c>
      <c r="C11" s="71" t="s">
        <v>109</v>
      </c>
      <c r="D11" s="72">
        <v>102</v>
      </c>
      <c r="E11" s="73">
        <f t="shared" si="0"/>
        <v>2.9411764705882353E-2</v>
      </c>
      <c r="F11" s="74"/>
      <c r="G11" s="74"/>
      <c r="H11" s="74"/>
      <c r="I11" s="74"/>
      <c r="J11" s="74"/>
      <c r="K11" s="74"/>
      <c r="L11" s="74"/>
      <c r="M11" s="74"/>
      <c r="N11" s="74"/>
      <c r="O11" s="76"/>
      <c r="P11" s="75">
        <v>45667</v>
      </c>
      <c r="Q11" s="74"/>
      <c r="R11" s="76"/>
      <c r="S11" s="74"/>
      <c r="T11" s="74"/>
      <c r="U11" s="76"/>
      <c r="V11" s="74"/>
      <c r="W11" s="74"/>
      <c r="X11" s="76"/>
      <c r="Y11" s="74"/>
      <c r="Z11" s="74"/>
      <c r="AA11" s="76"/>
      <c r="AB11" s="74">
        <v>45772</v>
      </c>
      <c r="AC11" s="74"/>
      <c r="AD11" s="74"/>
      <c r="AE11" s="77" t="s">
        <v>113</v>
      </c>
      <c r="AF11" s="78">
        <f t="shared" si="1"/>
        <v>3</v>
      </c>
    </row>
    <row r="12" spans="1:32" ht="18">
      <c r="A12" s="69" t="s">
        <v>114</v>
      </c>
      <c r="B12" s="70" t="s">
        <v>115</v>
      </c>
      <c r="C12" s="71" t="s">
        <v>109</v>
      </c>
      <c r="D12" s="72">
        <v>68</v>
      </c>
      <c r="E12" s="73">
        <f t="shared" si="0"/>
        <v>5.8823529411764705E-2</v>
      </c>
      <c r="F12" s="74">
        <v>45554</v>
      </c>
      <c r="G12" s="77"/>
      <c r="H12" s="77"/>
      <c r="I12" s="77"/>
      <c r="J12" s="77"/>
      <c r="K12" s="77"/>
      <c r="L12" s="77"/>
      <c r="M12" s="77"/>
      <c r="N12" s="77"/>
      <c r="O12" s="76"/>
      <c r="P12" s="80"/>
      <c r="Q12" s="74">
        <v>45680</v>
      </c>
      <c r="R12" s="76"/>
      <c r="S12" s="77"/>
      <c r="T12" s="77"/>
      <c r="U12" s="76"/>
      <c r="V12" s="77"/>
      <c r="W12" s="77"/>
      <c r="X12" s="76"/>
      <c r="Y12" s="77"/>
      <c r="Z12" s="77"/>
      <c r="AA12" s="76"/>
      <c r="AB12" s="74">
        <v>45765</v>
      </c>
      <c r="AC12" s="77"/>
      <c r="AD12" s="77"/>
      <c r="AE12" s="77" t="s">
        <v>93</v>
      </c>
      <c r="AF12" s="78">
        <f t="shared" si="1"/>
        <v>4</v>
      </c>
    </row>
    <row r="13" spans="1:32" ht="18">
      <c r="A13" s="69" t="s">
        <v>58</v>
      </c>
      <c r="B13" s="70" t="s">
        <v>41</v>
      </c>
      <c r="C13" s="71" t="s">
        <v>109</v>
      </c>
      <c r="D13" s="72">
        <v>34</v>
      </c>
      <c r="E13" s="73">
        <f t="shared" si="0"/>
        <v>2.9411764705882353E-2</v>
      </c>
      <c r="F13" s="74"/>
      <c r="G13" s="77"/>
      <c r="H13" s="77"/>
      <c r="I13" s="77"/>
      <c r="J13" s="77"/>
      <c r="K13" s="77"/>
      <c r="L13" s="77"/>
      <c r="M13" s="77"/>
      <c r="N13" s="77"/>
      <c r="O13" s="76"/>
      <c r="P13" s="77"/>
      <c r="Q13" s="77"/>
      <c r="R13" s="76"/>
      <c r="S13" s="77"/>
      <c r="T13" s="77"/>
      <c r="U13" s="76"/>
      <c r="V13" s="77"/>
      <c r="W13" s="77"/>
      <c r="X13" s="76"/>
      <c r="Y13" s="77"/>
      <c r="Z13" s="77"/>
      <c r="AA13" s="76"/>
      <c r="AB13" s="79"/>
      <c r="AC13" s="77"/>
      <c r="AD13" s="77"/>
      <c r="AE13" s="82">
        <v>45792</v>
      </c>
      <c r="AF13" s="78">
        <f t="shared" si="1"/>
        <v>1</v>
      </c>
    </row>
    <row r="14" spans="1:32" ht="18">
      <c r="A14" s="69" t="s">
        <v>116</v>
      </c>
      <c r="B14" s="70" t="s">
        <v>117</v>
      </c>
      <c r="C14" s="71" t="s">
        <v>109</v>
      </c>
      <c r="D14" s="72">
        <v>170</v>
      </c>
      <c r="E14" s="73">
        <f t="shared" si="0"/>
        <v>2.9411764705882353E-2</v>
      </c>
      <c r="F14" s="74">
        <v>45545</v>
      </c>
      <c r="G14" s="77"/>
      <c r="H14" s="77"/>
      <c r="I14" s="77"/>
      <c r="J14" s="77"/>
      <c r="K14" s="77">
        <v>45603</v>
      </c>
      <c r="L14" s="77"/>
      <c r="M14" s="77"/>
      <c r="N14" s="77"/>
      <c r="O14" s="76"/>
      <c r="P14" s="77"/>
      <c r="Q14" s="77"/>
      <c r="R14" s="83"/>
      <c r="S14" s="77">
        <v>45695</v>
      </c>
      <c r="T14" s="77"/>
      <c r="U14" s="76"/>
      <c r="V14" s="77"/>
      <c r="W14" s="77"/>
      <c r="X14" s="76"/>
      <c r="Y14" s="77"/>
      <c r="Z14" s="77"/>
      <c r="AA14" s="76"/>
      <c r="AB14" s="77">
        <v>45769</v>
      </c>
      <c r="AC14" s="77"/>
      <c r="AD14" s="77"/>
      <c r="AE14" s="82">
        <v>45769</v>
      </c>
      <c r="AF14" s="78">
        <f t="shared" si="1"/>
        <v>5</v>
      </c>
    </row>
    <row r="15" spans="1:32" ht="18">
      <c r="A15" s="69" t="s">
        <v>118</v>
      </c>
      <c r="B15" s="70" t="s">
        <v>119</v>
      </c>
      <c r="C15" s="71" t="s">
        <v>109</v>
      </c>
      <c r="D15" s="72">
        <v>68</v>
      </c>
      <c r="E15" s="73">
        <f t="shared" si="0"/>
        <v>4.4117647058823532E-2</v>
      </c>
      <c r="F15" s="74"/>
      <c r="G15" s="79"/>
      <c r="H15" s="79"/>
      <c r="I15" s="77"/>
      <c r="J15" s="77"/>
      <c r="K15" s="77"/>
      <c r="L15" s="77"/>
      <c r="M15" s="77"/>
      <c r="N15" s="77"/>
      <c r="O15" s="76"/>
      <c r="P15" s="77"/>
      <c r="Q15" s="77"/>
      <c r="R15" s="76"/>
      <c r="S15" s="79">
        <v>45700</v>
      </c>
      <c r="T15" s="79"/>
      <c r="U15" s="76"/>
      <c r="V15" s="79"/>
      <c r="W15" s="79"/>
      <c r="X15" s="76"/>
      <c r="Y15" s="77"/>
      <c r="Z15" s="77"/>
      <c r="AA15" s="83"/>
      <c r="AB15" s="77">
        <v>45772</v>
      </c>
      <c r="AC15" s="77"/>
      <c r="AD15" s="77"/>
      <c r="AE15" s="77" t="s">
        <v>97</v>
      </c>
      <c r="AF15" s="78">
        <f t="shared" si="1"/>
        <v>3</v>
      </c>
    </row>
    <row r="16" spans="1:32" ht="18">
      <c r="A16" s="69" t="s">
        <v>120</v>
      </c>
      <c r="B16" s="70" t="s">
        <v>121</v>
      </c>
      <c r="C16" s="71" t="s">
        <v>109</v>
      </c>
      <c r="D16" s="72">
        <v>34</v>
      </c>
      <c r="E16" s="73">
        <f t="shared" si="0"/>
        <v>8.8235294117647065E-2</v>
      </c>
      <c r="F16" s="74"/>
      <c r="G16" s="77"/>
      <c r="H16" s="77"/>
      <c r="I16" s="77"/>
      <c r="J16" s="77"/>
      <c r="K16" s="77"/>
      <c r="L16" s="77"/>
      <c r="M16" s="77"/>
      <c r="N16" s="77"/>
      <c r="O16" s="76"/>
      <c r="P16" s="77"/>
      <c r="Q16" s="77">
        <v>45687</v>
      </c>
      <c r="R16" s="76"/>
      <c r="S16" s="77"/>
      <c r="T16" s="77"/>
      <c r="U16" s="76"/>
      <c r="V16" s="77">
        <v>45729</v>
      </c>
      <c r="W16" s="77"/>
      <c r="X16" s="76"/>
      <c r="Y16" s="79"/>
      <c r="Z16" s="79"/>
      <c r="AA16" s="76"/>
      <c r="AB16" s="77"/>
      <c r="AC16" s="77"/>
      <c r="AD16" s="77"/>
      <c r="AE16" s="77">
        <v>45771</v>
      </c>
      <c r="AF16" s="78">
        <f t="shared" si="1"/>
        <v>3</v>
      </c>
    </row>
    <row r="17" spans="1:32" ht="18">
      <c r="A17" s="69" t="s">
        <v>61</v>
      </c>
      <c r="B17" s="70" t="s">
        <v>43</v>
      </c>
      <c r="C17" s="71" t="s">
        <v>109</v>
      </c>
      <c r="D17" s="72">
        <v>34</v>
      </c>
      <c r="E17" s="73">
        <f t="shared" si="0"/>
        <v>2.9411764705882353E-2</v>
      </c>
      <c r="F17" s="74"/>
      <c r="G17" s="77"/>
      <c r="H17" s="77"/>
      <c r="I17" s="77"/>
      <c r="J17" s="77"/>
      <c r="K17" s="77"/>
      <c r="L17" s="77"/>
      <c r="M17" s="77"/>
      <c r="N17" s="77"/>
      <c r="O17" s="83"/>
      <c r="P17" s="77"/>
      <c r="Q17" s="77"/>
      <c r="R17" s="76"/>
      <c r="S17" s="77"/>
      <c r="T17" s="77"/>
      <c r="U17" s="76"/>
      <c r="V17" s="77"/>
      <c r="W17" s="77"/>
      <c r="X17" s="76"/>
      <c r="Y17" s="77"/>
      <c r="Z17" s="77"/>
      <c r="AA17" s="83"/>
      <c r="AB17" s="77"/>
      <c r="AC17" s="77"/>
      <c r="AD17" s="77"/>
      <c r="AE17" s="77">
        <v>45758</v>
      </c>
      <c r="AF17" s="78">
        <f t="shared" si="1"/>
        <v>1</v>
      </c>
    </row>
    <row r="18" spans="1:32" ht="18">
      <c r="A18" s="69" t="s">
        <v>122</v>
      </c>
      <c r="B18" s="70" t="s">
        <v>123</v>
      </c>
      <c r="C18" s="71" t="s">
        <v>109</v>
      </c>
      <c r="D18" s="72">
        <v>68</v>
      </c>
      <c r="E18" s="73">
        <f t="shared" si="0"/>
        <v>2.9411764705882353E-2</v>
      </c>
      <c r="F18" s="74"/>
      <c r="G18" s="77"/>
      <c r="H18" s="77"/>
      <c r="I18" s="77"/>
      <c r="J18" s="77"/>
      <c r="K18" s="77"/>
      <c r="L18" s="77"/>
      <c r="M18" s="77"/>
      <c r="N18" s="77">
        <v>45632</v>
      </c>
      <c r="O18" s="76"/>
      <c r="P18" s="77"/>
      <c r="Q18" s="77"/>
      <c r="R18" s="76"/>
      <c r="S18" s="77"/>
      <c r="T18" s="77"/>
      <c r="U18" s="76"/>
      <c r="V18" s="77"/>
      <c r="W18" s="77"/>
      <c r="X18" s="76"/>
      <c r="Y18" s="77"/>
      <c r="Z18" s="77"/>
      <c r="AA18" s="76"/>
      <c r="AB18" s="77"/>
      <c r="AC18" s="79"/>
      <c r="AD18" s="79"/>
      <c r="AE18" s="77">
        <v>45751</v>
      </c>
      <c r="AF18" s="78">
        <f t="shared" si="1"/>
        <v>2</v>
      </c>
    </row>
    <row r="19" spans="1:32" ht="18">
      <c r="A19" s="69" t="s">
        <v>124</v>
      </c>
      <c r="B19" s="70" t="s">
        <v>125</v>
      </c>
      <c r="C19" s="71" t="s">
        <v>109</v>
      </c>
      <c r="D19" s="72">
        <v>34</v>
      </c>
      <c r="E19" s="73">
        <f t="shared" si="0"/>
        <v>5.8823529411764705E-2</v>
      </c>
      <c r="F19" s="74"/>
      <c r="G19" s="77"/>
      <c r="H19" s="77"/>
      <c r="I19" s="77"/>
      <c r="J19" s="77"/>
      <c r="K19" s="77"/>
      <c r="L19" s="77"/>
      <c r="M19" s="77"/>
      <c r="N19" s="77"/>
      <c r="O19" s="76"/>
      <c r="P19" s="77"/>
      <c r="Q19" s="77"/>
      <c r="R19" s="76"/>
      <c r="S19" s="77">
        <v>45706</v>
      </c>
      <c r="T19" s="77"/>
      <c r="U19" s="76"/>
      <c r="V19" s="77"/>
      <c r="W19" s="77"/>
      <c r="X19" s="76"/>
      <c r="Y19" s="77"/>
      <c r="Z19" s="77"/>
      <c r="AA19" s="76"/>
      <c r="AB19" s="77"/>
      <c r="AC19" s="79"/>
      <c r="AD19" s="79"/>
      <c r="AE19" s="77">
        <v>45790</v>
      </c>
      <c r="AF19" s="78">
        <f t="shared" si="1"/>
        <v>2</v>
      </c>
    </row>
    <row r="20" spans="1:32" ht="18">
      <c r="A20" s="84" t="s">
        <v>126</v>
      </c>
      <c r="B20" s="85" t="s">
        <v>42</v>
      </c>
      <c r="C20" s="86" t="s">
        <v>109</v>
      </c>
      <c r="D20" s="87">
        <v>68</v>
      </c>
      <c r="E20" s="88">
        <f t="shared" si="0"/>
        <v>1.4705882352941176E-2</v>
      </c>
      <c r="F20" s="74"/>
      <c r="G20" s="77"/>
      <c r="H20" s="77"/>
      <c r="I20" s="77"/>
      <c r="J20" s="77"/>
      <c r="K20" s="77"/>
      <c r="L20" s="77"/>
      <c r="M20" s="77"/>
      <c r="N20" s="77"/>
      <c r="O20" s="76"/>
      <c r="P20" s="77"/>
      <c r="Q20" s="77"/>
      <c r="R20" s="76"/>
      <c r="S20" s="77"/>
      <c r="T20" s="77"/>
      <c r="U20" s="76"/>
      <c r="V20" s="77"/>
      <c r="W20" s="77"/>
      <c r="X20" s="76"/>
      <c r="Y20" s="77"/>
      <c r="Z20" s="77"/>
      <c r="AA20" s="76"/>
      <c r="AB20" s="77"/>
      <c r="AC20" s="77"/>
      <c r="AD20" s="77"/>
      <c r="AE20" s="89">
        <v>45791</v>
      </c>
      <c r="AF20" s="78">
        <f t="shared" si="1"/>
        <v>1</v>
      </c>
    </row>
    <row r="21" spans="1:32" ht="18">
      <c r="A21" s="90" t="s">
        <v>127</v>
      </c>
      <c r="B21" s="91" t="s">
        <v>38</v>
      </c>
      <c r="C21" s="92" t="s">
        <v>128</v>
      </c>
      <c r="D21" s="93">
        <v>170</v>
      </c>
      <c r="E21" s="94">
        <f t="shared" si="0"/>
        <v>4.1176470588235294E-2</v>
      </c>
      <c r="F21" s="74">
        <v>45546</v>
      </c>
      <c r="G21" s="77"/>
      <c r="H21" s="77"/>
      <c r="I21" s="77"/>
      <c r="J21" s="77"/>
      <c r="K21" s="77"/>
      <c r="L21" s="77">
        <v>45623</v>
      </c>
      <c r="M21" s="95"/>
      <c r="N21" s="95">
        <v>45642</v>
      </c>
      <c r="O21" s="76"/>
      <c r="P21" s="77"/>
      <c r="Q21" s="77"/>
      <c r="R21" s="76"/>
      <c r="S21" s="77">
        <v>45694</v>
      </c>
      <c r="T21" s="77"/>
      <c r="U21" s="76"/>
      <c r="V21" s="77">
        <v>45730</v>
      </c>
      <c r="W21" s="77"/>
      <c r="X21" s="76"/>
      <c r="Y21" s="77"/>
      <c r="Z21" s="77"/>
      <c r="AA21" s="76"/>
      <c r="AB21" s="79">
        <v>45763</v>
      </c>
      <c r="AC21" s="77"/>
      <c r="AD21" s="77"/>
      <c r="AE21" s="96">
        <v>45763</v>
      </c>
      <c r="AF21" s="78">
        <f t="shared" si="1"/>
        <v>7</v>
      </c>
    </row>
    <row r="22" spans="1:32" ht="18">
      <c r="A22" s="69" t="s">
        <v>129</v>
      </c>
      <c r="B22" s="70" t="s">
        <v>130</v>
      </c>
      <c r="C22" s="71" t="s">
        <v>128</v>
      </c>
      <c r="D22" s="72">
        <v>102</v>
      </c>
      <c r="E22" s="73">
        <f t="shared" si="0"/>
        <v>3.9215686274509803E-2</v>
      </c>
      <c r="F22" s="74">
        <v>45547</v>
      </c>
      <c r="G22" s="77"/>
      <c r="H22" s="77"/>
      <c r="I22" s="77"/>
      <c r="J22" s="77"/>
      <c r="K22" s="77"/>
      <c r="L22" s="77"/>
      <c r="M22" s="77"/>
      <c r="N22" s="77">
        <v>45652</v>
      </c>
      <c r="O22" s="83"/>
      <c r="P22" s="77"/>
      <c r="Q22" s="77"/>
      <c r="R22" s="83"/>
      <c r="S22" s="79"/>
      <c r="T22" s="79"/>
      <c r="U22" s="76"/>
      <c r="V22" s="79"/>
      <c r="W22" s="79"/>
      <c r="X22" s="76"/>
      <c r="Y22" s="77"/>
      <c r="Z22" s="77"/>
      <c r="AA22" s="83"/>
      <c r="AB22" s="79">
        <v>45772</v>
      </c>
      <c r="AC22" s="77"/>
      <c r="AD22" s="77"/>
      <c r="AE22" s="77" t="s">
        <v>88</v>
      </c>
      <c r="AF22" s="78">
        <f t="shared" si="1"/>
        <v>4</v>
      </c>
    </row>
    <row r="23" spans="1:32" ht="18">
      <c r="A23" s="69" t="s">
        <v>131</v>
      </c>
      <c r="B23" s="70" t="s">
        <v>65</v>
      </c>
      <c r="C23" s="71" t="s">
        <v>128</v>
      </c>
      <c r="D23" s="72">
        <v>136</v>
      </c>
      <c r="E23" s="73">
        <f t="shared" si="0"/>
        <v>7.3529411764705885E-2</v>
      </c>
      <c r="F23" s="74">
        <v>45541</v>
      </c>
      <c r="G23" s="77"/>
      <c r="H23" s="77"/>
      <c r="I23" s="77">
        <v>45579</v>
      </c>
      <c r="J23" s="77"/>
      <c r="K23" s="77"/>
      <c r="L23" s="77">
        <v>45625</v>
      </c>
      <c r="M23" s="77"/>
      <c r="N23" s="77">
        <v>45646</v>
      </c>
      <c r="O23" s="76"/>
      <c r="P23" s="77"/>
      <c r="Q23" s="77">
        <v>45679</v>
      </c>
      <c r="R23" s="76"/>
      <c r="S23" s="77">
        <v>45699</v>
      </c>
      <c r="T23" s="77"/>
      <c r="U23" s="76"/>
      <c r="V23" s="77">
        <v>45721</v>
      </c>
      <c r="W23" s="77"/>
      <c r="X23" s="76"/>
      <c r="Y23" s="79">
        <v>45749</v>
      </c>
      <c r="Z23" s="79"/>
      <c r="AA23" s="76"/>
      <c r="AB23" s="77">
        <v>45772</v>
      </c>
      <c r="AC23" s="77"/>
      <c r="AD23" s="77"/>
      <c r="AE23" s="77" t="s">
        <v>132</v>
      </c>
      <c r="AF23" s="78">
        <f t="shared" si="1"/>
        <v>10</v>
      </c>
    </row>
    <row r="24" spans="1:32" ht="18">
      <c r="A24" s="69" t="s">
        <v>114</v>
      </c>
      <c r="B24" s="70" t="s">
        <v>115</v>
      </c>
      <c r="C24" s="71" t="s">
        <v>128</v>
      </c>
      <c r="D24" s="72">
        <v>68</v>
      </c>
      <c r="E24" s="73">
        <f t="shared" si="0"/>
        <v>5.8823529411764705E-2</v>
      </c>
      <c r="F24" s="74">
        <v>45554</v>
      </c>
      <c r="G24" s="77"/>
      <c r="H24" s="77"/>
      <c r="I24" s="77"/>
      <c r="J24" s="77"/>
      <c r="K24" s="77"/>
      <c r="L24" s="77"/>
      <c r="M24" s="77"/>
      <c r="N24" s="77"/>
      <c r="O24" s="76"/>
      <c r="P24" s="97"/>
      <c r="Q24" s="77">
        <v>45680</v>
      </c>
      <c r="R24" s="76"/>
      <c r="S24" s="77"/>
      <c r="T24" s="77"/>
      <c r="U24" s="76"/>
      <c r="V24" s="77"/>
      <c r="W24" s="77"/>
      <c r="X24" s="76"/>
      <c r="Y24" s="77"/>
      <c r="Z24" s="77"/>
      <c r="AA24" s="83"/>
      <c r="AB24" s="77">
        <v>45765</v>
      </c>
      <c r="AC24" s="77"/>
      <c r="AD24" s="77"/>
      <c r="AE24" s="77" t="s">
        <v>93</v>
      </c>
      <c r="AF24" s="78">
        <f t="shared" si="1"/>
        <v>4</v>
      </c>
    </row>
    <row r="25" spans="1:32" ht="18">
      <c r="A25" s="69" t="s">
        <v>124</v>
      </c>
      <c r="B25" s="70" t="s">
        <v>119</v>
      </c>
      <c r="C25" s="71" t="s">
        <v>128</v>
      </c>
      <c r="D25" s="72">
        <v>68</v>
      </c>
      <c r="E25" s="73">
        <f t="shared" si="0"/>
        <v>2.9411764705882353E-2</v>
      </c>
      <c r="F25" s="74"/>
      <c r="G25" s="79"/>
      <c r="H25" s="79"/>
      <c r="I25" s="77"/>
      <c r="J25" s="77"/>
      <c r="K25" s="77"/>
      <c r="L25" s="77"/>
      <c r="M25" s="77"/>
      <c r="N25" s="77"/>
      <c r="O25" s="76"/>
      <c r="P25" s="77"/>
      <c r="Q25" s="77"/>
      <c r="R25" s="76"/>
      <c r="S25" s="79"/>
      <c r="T25" s="79"/>
      <c r="U25" s="76"/>
      <c r="V25" s="79"/>
      <c r="W25" s="79"/>
      <c r="X25" s="76"/>
      <c r="Y25" s="77"/>
      <c r="Z25" s="77"/>
      <c r="AA25" s="83"/>
      <c r="AB25" s="77">
        <v>45772</v>
      </c>
      <c r="AC25" s="77"/>
      <c r="AD25" s="77"/>
      <c r="AE25" s="77" t="s">
        <v>133</v>
      </c>
      <c r="AF25" s="78">
        <f t="shared" si="1"/>
        <v>2</v>
      </c>
    </row>
    <row r="26" spans="1:32" ht="18">
      <c r="A26" s="69" t="s">
        <v>58</v>
      </c>
      <c r="B26" s="70" t="s">
        <v>41</v>
      </c>
      <c r="C26" s="71" t="s">
        <v>128</v>
      </c>
      <c r="D26" s="72">
        <v>34</v>
      </c>
      <c r="E26" s="73">
        <f t="shared" si="0"/>
        <v>2.9411764705882353E-2</v>
      </c>
      <c r="F26" s="74"/>
      <c r="G26" s="77"/>
      <c r="H26" s="77"/>
      <c r="I26" s="79"/>
      <c r="J26" s="79"/>
      <c r="K26" s="77"/>
      <c r="L26" s="77"/>
      <c r="M26" s="77"/>
      <c r="N26" s="77"/>
      <c r="O26" s="76"/>
      <c r="P26" s="77"/>
      <c r="Q26" s="77"/>
      <c r="R26" s="83"/>
      <c r="S26" s="77"/>
      <c r="T26" s="77"/>
      <c r="U26" s="76"/>
      <c r="V26" s="77"/>
      <c r="W26" s="77"/>
      <c r="X26" s="76"/>
      <c r="Y26" s="77"/>
      <c r="Z26" s="77"/>
      <c r="AA26" s="76"/>
      <c r="AB26" s="77"/>
      <c r="AC26" s="77"/>
      <c r="AD26" s="77"/>
      <c r="AE26" s="82">
        <v>45790</v>
      </c>
      <c r="AF26" s="78">
        <f t="shared" si="1"/>
        <v>1</v>
      </c>
    </row>
    <row r="27" spans="1:32" ht="18">
      <c r="A27" s="69" t="s">
        <v>116</v>
      </c>
      <c r="B27" s="70" t="s">
        <v>35</v>
      </c>
      <c r="C27" s="71" t="s">
        <v>128</v>
      </c>
      <c r="D27" s="72">
        <v>170</v>
      </c>
      <c r="E27" s="73">
        <f t="shared" si="0"/>
        <v>2.9411764705882353E-2</v>
      </c>
      <c r="F27" s="74">
        <v>45545</v>
      </c>
      <c r="G27" s="77"/>
      <c r="H27" s="77"/>
      <c r="I27" s="77"/>
      <c r="J27" s="77"/>
      <c r="K27" s="77">
        <v>45603</v>
      </c>
      <c r="L27" s="77"/>
      <c r="M27" s="77"/>
      <c r="N27" s="77"/>
      <c r="O27" s="76"/>
      <c r="P27" s="77"/>
      <c r="Q27" s="77"/>
      <c r="R27" s="76"/>
      <c r="S27" s="77">
        <v>45695</v>
      </c>
      <c r="T27" s="77"/>
      <c r="U27" s="76"/>
      <c r="V27" s="77"/>
      <c r="W27" s="77"/>
      <c r="X27" s="76"/>
      <c r="Y27" s="77"/>
      <c r="Z27" s="77"/>
      <c r="AA27" s="76"/>
      <c r="AB27" s="79">
        <v>45769</v>
      </c>
      <c r="AC27" s="77"/>
      <c r="AD27" s="77"/>
      <c r="AE27" s="79">
        <v>45769</v>
      </c>
      <c r="AF27" s="78">
        <f t="shared" si="1"/>
        <v>5</v>
      </c>
    </row>
    <row r="28" spans="1:32" ht="18">
      <c r="A28" s="69" t="s">
        <v>124</v>
      </c>
      <c r="B28" s="70" t="s">
        <v>125</v>
      </c>
      <c r="C28" s="71" t="s">
        <v>128</v>
      </c>
      <c r="D28" s="72">
        <v>34</v>
      </c>
      <c r="E28" s="73">
        <f t="shared" si="0"/>
        <v>5.8823529411764705E-2</v>
      </c>
      <c r="F28" s="74"/>
      <c r="G28" s="77"/>
      <c r="H28" s="77"/>
      <c r="I28" s="77"/>
      <c r="J28" s="77"/>
      <c r="K28" s="77"/>
      <c r="L28" s="77"/>
      <c r="M28" s="77"/>
      <c r="N28" s="77"/>
      <c r="O28" s="76"/>
      <c r="P28" s="77"/>
      <c r="Q28" s="77"/>
      <c r="R28" s="76"/>
      <c r="S28" s="77">
        <v>45716</v>
      </c>
      <c r="T28" s="77"/>
      <c r="U28" s="76"/>
      <c r="V28" s="77"/>
      <c r="W28" s="77"/>
      <c r="X28" s="76"/>
      <c r="Y28" s="77"/>
      <c r="Z28" s="77"/>
      <c r="AA28" s="76"/>
      <c r="AB28" s="77"/>
      <c r="AC28" s="77"/>
      <c r="AD28" s="77"/>
      <c r="AE28" s="79">
        <v>45800</v>
      </c>
      <c r="AF28" s="78">
        <f t="shared" si="1"/>
        <v>2</v>
      </c>
    </row>
    <row r="29" spans="1:32" ht="18">
      <c r="A29" s="69" t="s">
        <v>120</v>
      </c>
      <c r="B29" s="70" t="s">
        <v>121</v>
      </c>
      <c r="C29" s="71" t="s">
        <v>128</v>
      </c>
      <c r="D29" s="72">
        <v>34</v>
      </c>
      <c r="E29" s="73">
        <f t="shared" si="0"/>
        <v>8.8235294117647065E-2</v>
      </c>
      <c r="F29" s="74"/>
      <c r="G29" s="77"/>
      <c r="H29" s="77"/>
      <c r="I29" s="77"/>
      <c r="J29" s="77"/>
      <c r="K29" s="77"/>
      <c r="L29" s="77"/>
      <c r="M29" s="77"/>
      <c r="N29" s="77"/>
      <c r="O29" s="76"/>
      <c r="P29" s="77"/>
      <c r="Q29" s="77">
        <v>45687</v>
      </c>
      <c r="R29" s="76"/>
      <c r="S29" s="77"/>
      <c r="T29" s="77"/>
      <c r="U29" s="76"/>
      <c r="V29" s="77">
        <v>45729</v>
      </c>
      <c r="W29" s="77"/>
      <c r="X29" s="76"/>
      <c r="Y29" s="77"/>
      <c r="Z29" s="77"/>
      <c r="AA29" s="76"/>
      <c r="AB29" s="79"/>
      <c r="AC29" s="77"/>
      <c r="AD29" s="77"/>
      <c r="AE29" s="77">
        <v>45771</v>
      </c>
      <c r="AF29" s="78">
        <f t="shared" si="1"/>
        <v>3</v>
      </c>
    </row>
    <row r="30" spans="1:32" ht="18">
      <c r="A30" s="69" t="s">
        <v>134</v>
      </c>
      <c r="B30" s="70" t="s">
        <v>42</v>
      </c>
      <c r="C30" s="71" t="s">
        <v>128</v>
      </c>
      <c r="D30" s="72">
        <v>68</v>
      </c>
      <c r="E30" s="73">
        <f t="shared" si="0"/>
        <v>1.4705882352941176E-2</v>
      </c>
      <c r="F30" s="74"/>
      <c r="G30" s="77"/>
      <c r="H30" s="77"/>
      <c r="I30" s="77"/>
      <c r="J30" s="77"/>
      <c r="K30" s="77"/>
      <c r="L30" s="77"/>
      <c r="M30" s="77"/>
      <c r="N30" s="77"/>
      <c r="O30" s="76"/>
      <c r="P30" s="77"/>
      <c r="Q30" s="77"/>
      <c r="R30" s="76"/>
      <c r="S30" s="77"/>
      <c r="T30" s="77"/>
      <c r="U30" s="76"/>
      <c r="V30" s="77"/>
      <c r="W30" s="77"/>
      <c r="X30" s="76"/>
      <c r="Y30" s="77"/>
      <c r="Z30" s="77"/>
      <c r="AA30" s="76"/>
      <c r="AB30" s="79"/>
      <c r="AC30" s="77"/>
      <c r="AD30" s="77"/>
      <c r="AE30" s="82">
        <v>45791</v>
      </c>
      <c r="AF30" s="78">
        <f t="shared" si="1"/>
        <v>1</v>
      </c>
    </row>
    <row r="31" spans="1:32" ht="18">
      <c r="A31" s="69" t="s">
        <v>61</v>
      </c>
      <c r="B31" s="70" t="s">
        <v>43</v>
      </c>
      <c r="C31" s="71" t="s">
        <v>128</v>
      </c>
      <c r="D31" s="72">
        <v>34</v>
      </c>
      <c r="E31" s="73">
        <f t="shared" si="0"/>
        <v>2.9411764705882353E-2</v>
      </c>
      <c r="F31" s="74"/>
      <c r="G31" s="77"/>
      <c r="H31" s="77"/>
      <c r="I31" s="79"/>
      <c r="J31" s="79"/>
      <c r="K31" s="77"/>
      <c r="L31" s="77"/>
      <c r="M31" s="77"/>
      <c r="N31" s="77"/>
      <c r="O31" s="76"/>
      <c r="P31" s="77"/>
      <c r="Q31" s="77"/>
      <c r="R31" s="83"/>
      <c r="S31" s="77"/>
      <c r="T31" s="77"/>
      <c r="U31" s="76"/>
      <c r="V31" s="77"/>
      <c r="W31" s="77"/>
      <c r="X31" s="76"/>
      <c r="Y31" s="77"/>
      <c r="Z31" s="77"/>
      <c r="AA31" s="76"/>
      <c r="AB31" s="77"/>
      <c r="AC31" s="77"/>
      <c r="AD31" s="77"/>
      <c r="AE31" s="79">
        <v>45758</v>
      </c>
      <c r="AF31" s="78">
        <f t="shared" si="1"/>
        <v>1</v>
      </c>
    </row>
    <row r="32" spans="1:32" ht="18">
      <c r="A32" s="69" t="s">
        <v>57</v>
      </c>
      <c r="B32" s="70" t="s">
        <v>123</v>
      </c>
      <c r="C32" s="71" t="s">
        <v>128</v>
      </c>
      <c r="D32" s="72">
        <v>68</v>
      </c>
      <c r="E32" s="73">
        <f t="shared" si="0"/>
        <v>1.4705882352941176E-2</v>
      </c>
      <c r="F32" s="74"/>
      <c r="G32" s="77"/>
      <c r="H32" s="77"/>
      <c r="I32" s="77"/>
      <c r="J32" s="77"/>
      <c r="K32" s="77"/>
      <c r="L32" s="77"/>
      <c r="M32" s="77"/>
      <c r="N32" s="77"/>
      <c r="O32" s="83"/>
      <c r="P32" s="77"/>
      <c r="Q32" s="77"/>
      <c r="R32" s="76"/>
      <c r="S32" s="77"/>
      <c r="T32" s="77"/>
      <c r="U32" s="76"/>
      <c r="V32" s="77"/>
      <c r="W32" s="77"/>
      <c r="X32" s="76"/>
      <c r="Y32" s="79"/>
      <c r="Z32" s="79"/>
      <c r="AA32" s="76"/>
      <c r="AB32" s="77"/>
      <c r="AC32" s="77"/>
      <c r="AD32" s="77"/>
      <c r="AE32" s="79">
        <v>45792</v>
      </c>
      <c r="AF32" s="78">
        <f t="shared" si="1"/>
        <v>1</v>
      </c>
    </row>
    <row r="33" spans="1:32" ht="18">
      <c r="A33" s="84" t="s">
        <v>135</v>
      </c>
      <c r="B33" s="85" t="s">
        <v>42</v>
      </c>
      <c r="C33" s="86" t="s">
        <v>128</v>
      </c>
      <c r="D33" s="87">
        <v>68</v>
      </c>
      <c r="E33" s="88">
        <f t="shared" si="0"/>
        <v>1.4705882352941176E-2</v>
      </c>
      <c r="F33" s="74"/>
      <c r="G33" s="79"/>
      <c r="H33" s="79"/>
      <c r="I33" s="77"/>
      <c r="J33" s="77"/>
      <c r="K33" s="77"/>
      <c r="L33" s="77"/>
      <c r="M33" s="77"/>
      <c r="N33" s="77"/>
      <c r="O33" s="76"/>
      <c r="P33" s="77"/>
      <c r="Q33" s="77"/>
      <c r="R33" s="76"/>
      <c r="S33" s="79"/>
      <c r="T33" s="79"/>
      <c r="U33" s="76"/>
      <c r="V33" s="79"/>
      <c r="W33" s="79"/>
      <c r="X33" s="76"/>
      <c r="Y33" s="77"/>
      <c r="Z33" s="77"/>
      <c r="AA33" s="83"/>
      <c r="AB33" s="77"/>
      <c r="AC33" s="77"/>
      <c r="AD33" s="77"/>
      <c r="AE33" s="89">
        <v>45798</v>
      </c>
      <c r="AF33" s="78">
        <f t="shared" si="1"/>
        <v>1</v>
      </c>
    </row>
    <row r="34" spans="1:32" ht="18">
      <c r="A34" s="90" t="s">
        <v>124</v>
      </c>
      <c r="B34" s="91" t="s">
        <v>136</v>
      </c>
      <c r="C34" s="92" t="s">
        <v>137</v>
      </c>
      <c r="D34" s="93">
        <v>68</v>
      </c>
      <c r="E34" s="94">
        <f t="shared" si="0"/>
        <v>4.4117647058823532E-2</v>
      </c>
      <c r="F34" s="74"/>
      <c r="G34" s="77"/>
      <c r="H34" s="77"/>
      <c r="I34" s="77"/>
      <c r="J34" s="77"/>
      <c r="K34" s="77"/>
      <c r="L34" s="77"/>
      <c r="M34" s="77"/>
      <c r="N34" s="77"/>
      <c r="O34" s="76"/>
      <c r="P34" s="77"/>
      <c r="Q34" s="77"/>
      <c r="R34" s="76"/>
      <c r="S34" s="77">
        <v>45706</v>
      </c>
      <c r="T34" s="77"/>
      <c r="U34" s="76"/>
      <c r="V34" s="77"/>
      <c r="W34" s="77"/>
      <c r="X34" s="76"/>
      <c r="Y34" s="77"/>
      <c r="Z34" s="77"/>
      <c r="AA34" s="76"/>
      <c r="AB34" s="77">
        <v>45772</v>
      </c>
      <c r="AC34" s="79"/>
      <c r="AD34" s="79"/>
      <c r="AE34" s="96" t="s">
        <v>133</v>
      </c>
      <c r="AF34" s="78">
        <f t="shared" si="1"/>
        <v>3</v>
      </c>
    </row>
    <row r="35" spans="1:32" ht="18">
      <c r="A35" s="69" t="s">
        <v>138</v>
      </c>
      <c r="B35" s="70" t="s">
        <v>125</v>
      </c>
      <c r="C35" s="71" t="s">
        <v>137</v>
      </c>
      <c r="D35" s="72">
        <v>34</v>
      </c>
      <c r="E35" s="73">
        <f t="shared" si="0"/>
        <v>5.8823529411764705E-2</v>
      </c>
      <c r="F35" s="74"/>
      <c r="G35" s="77"/>
      <c r="H35" s="77"/>
      <c r="I35" s="77"/>
      <c r="J35" s="77"/>
      <c r="K35" s="77"/>
      <c r="L35" s="77"/>
      <c r="M35" s="77"/>
      <c r="N35" s="77"/>
      <c r="O35" s="76"/>
      <c r="P35" s="77"/>
      <c r="Q35" s="77"/>
      <c r="R35" s="76"/>
      <c r="S35" s="77"/>
      <c r="T35" s="77">
        <v>45694</v>
      </c>
      <c r="U35" s="76"/>
      <c r="V35" s="77"/>
      <c r="W35" s="77"/>
      <c r="X35" s="76"/>
      <c r="Y35" s="79"/>
      <c r="Z35" s="79"/>
      <c r="AA35" s="76"/>
      <c r="AB35" s="79"/>
      <c r="AC35" s="77"/>
      <c r="AD35" s="77"/>
      <c r="AE35" s="77">
        <v>45783</v>
      </c>
      <c r="AF35" s="78">
        <f t="shared" si="1"/>
        <v>2</v>
      </c>
    </row>
    <row r="36" spans="1:32" ht="18">
      <c r="A36" s="69" t="s">
        <v>46</v>
      </c>
      <c r="B36" s="70" t="s">
        <v>68</v>
      </c>
      <c r="C36" s="71" t="s">
        <v>137</v>
      </c>
      <c r="D36" s="72">
        <v>170</v>
      </c>
      <c r="E36" s="73">
        <f t="shared" si="0"/>
        <v>4.7058823529411764E-2</v>
      </c>
      <c r="F36" s="74">
        <v>45546</v>
      </c>
      <c r="G36" s="77"/>
      <c r="H36" s="77"/>
      <c r="I36" s="77"/>
      <c r="J36" s="77"/>
      <c r="K36" s="77"/>
      <c r="L36" s="77">
        <v>45623</v>
      </c>
      <c r="M36" s="77"/>
      <c r="N36" s="77">
        <v>45639</v>
      </c>
      <c r="O36" s="76"/>
      <c r="P36" s="77">
        <v>45670</v>
      </c>
      <c r="Q36" s="77"/>
      <c r="R36" s="83"/>
      <c r="S36" s="79">
        <v>45692</v>
      </c>
      <c r="T36" s="79"/>
      <c r="U36" s="76"/>
      <c r="V36" s="79">
        <v>45728</v>
      </c>
      <c r="W36" s="79"/>
      <c r="X36" s="76"/>
      <c r="Y36" s="77"/>
      <c r="Z36" s="77"/>
      <c r="AA36" s="83"/>
      <c r="AB36" s="77">
        <v>45763</v>
      </c>
      <c r="AC36" s="77"/>
      <c r="AD36" s="77"/>
      <c r="AE36" s="77" t="s">
        <v>132</v>
      </c>
      <c r="AF36" s="78">
        <f t="shared" si="1"/>
        <v>8</v>
      </c>
    </row>
    <row r="37" spans="1:32" ht="18">
      <c r="A37" s="69" t="s">
        <v>131</v>
      </c>
      <c r="B37" s="70" t="s">
        <v>65</v>
      </c>
      <c r="C37" s="71" t="s">
        <v>137</v>
      </c>
      <c r="D37" s="72">
        <v>136</v>
      </c>
      <c r="E37" s="73">
        <f t="shared" si="0"/>
        <v>7.3529411764705885E-2</v>
      </c>
      <c r="F37" s="74">
        <v>45541</v>
      </c>
      <c r="G37" s="77"/>
      <c r="H37" s="77"/>
      <c r="I37" s="77">
        <v>45579</v>
      </c>
      <c r="J37" s="77"/>
      <c r="K37" s="77"/>
      <c r="L37" s="77">
        <v>45625</v>
      </c>
      <c r="M37" s="77"/>
      <c r="N37" s="77">
        <v>45646</v>
      </c>
      <c r="O37" s="76"/>
      <c r="P37" s="77"/>
      <c r="Q37" s="77">
        <v>45679</v>
      </c>
      <c r="R37" s="76"/>
      <c r="S37" s="77">
        <v>45699</v>
      </c>
      <c r="T37" s="77"/>
      <c r="U37" s="76"/>
      <c r="V37" s="77">
        <v>45721</v>
      </c>
      <c r="W37" s="77"/>
      <c r="X37" s="76"/>
      <c r="Y37" s="77">
        <v>45749</v>
      </c>
      <c r="Z37" s="77"/>
      <c r="AA37" s="76"/>
      <c r="AB37" s="77">
        <v>45772</v>
      </c>
      <c r="AC37" s="79"/>
      <c r="AD37" s="79"/>
      <c r="AE37" s="77" t="s">
        <v>139</v>
      </c>
      <c r="AF37" s="78">
        <f t="shared" si="1"/>
        <v>10</v>
      </c>
    </row>
    <row r="38" spans="1:32" ht="18">
      <c r="A38" s="69" t="s">
        <v>46</v>
      </c>
      <c r="B38" s="70" t="s">
        <v>130</v>
      </c>
      <c r="C38" s="71" t="s">
        <v>137</v>
      </c>
      <c r="D38" s="72">
        <v>102</v>
      </c>
      <c r="E38" s="73">
        <f t="shared" si="0"/>
        <v>1.9607843137254902E-2</v>
      </c>
      <c r="F38" s="74"/>
      <c r="G38" s="77"/>
      <c r="H38" s="77"/>
      <c r="I38" s="77"/>
      <c r="J38" s="77"/>
      <c r="K38" s="77"/>
      <c r="L38" s="77"/>
      <c r="M38" s="77"/>
      <c r="N38" s="77">
        <v>45652</v>
      </c>
      <c r="O38" s="76"/>
      <c r="P38" s="77"/>
      <c r="Q38" s="77"/>
      <c r="R38" s="76"/>
      <c r="S38" s="77"/>
      <c r="T38" s="77"/>
      <c r="U38" s="76"/>
      <c r="V38" s="77"/>
      <c r="W38" s="77"/>
      <c r="X38" s="76"/>
      <c r="Y38" s="77"/>
      <c r="Z38" s="77"/>
      <c r="AA38" s="76"/>
      <c r="AB38" s="77"/>
      <c r="AC38" s="77"/>
      <c r="AD38" s="77"/>
      <c r="AE38" s="77">
        <v>45784</v>
      </c>
      <c r="AF38" s="78">
        <f t="shared" si="1"/>
        <v>2</v>
      </c>
    </row>
    <row r="39" spans="1:32" ht="18">
      <c r="A39" s="69" t="s">
        <v>140</v>
      </c>
      <c r="B39" s="70" t="s">
        <v>115</v>
      </c>
      <c r="C39" s="71" t="s">
        <v>137</v>
      </c>
      <c r="D39" s="72">
        <v>68</v>
      </c>
      <c r="E39" s="73">
        <f t="shared" si="0"/>
        <v>4.4117647058823532E-2</v>
      </c>
      <c r="F39" s="74"/>
      <c r="G39" s="77"/>
      <c r="H39" s="77"/>
      <c r="I39" s="77"/>
      <c r="J39" s="77"/>
      <c r="K39" s="77"/>
      <c r="L39" s="77"/>
      <c r="M39" s="77">
        <v>45644</v>
      </c>
      <c r="N39" s="77"/>
      <c r="O39" s="76"/>
      <c r="P39" s="77"/>
      <c r="Q39" s="77"/>
      <c r="R39" s="76"/>
      <c r="S39" s="77"/>
      <c r="T39" s="77"/>
      <c r="U39" s="76"/>
      <c r="V39" s="77"/>
      <c r="W39" s="77"/>
      <c r="X39" s="76"/>
      <c r="Y39" s="77"/>
      <c r="Z39" s="77"/>
      <c r="AA39" s="76"/>
      <c r="AB39" s="77">
        <v>45765</v>
      </c>
      <c r="AC39" s="79"/>
      <c r="AD39" s="79"/>
      <c r="AE39" s="77" t="s">
        <v>141</v>
      </c>
      <c r="AF39" s="78">
        <f t="shared" si="1"/>
        <v>3</v>
      </c>
    </row>
    <row r="40" spans="1:32" ht="18">
      <c r="A40" s="69" t="s">
        <v>58</v>
      </c>
      <c r="B40" s="70" t="s">
        <v>41</v>
      </c>
      <c r="C40" s="71" t="s">
        <v>137</v>
      </c>
      <c r="D40" s="72">
        <v>34</v>
      </c>
      <c r="E40" s="73">
        <f t="shared" si="0"/>
        <v>2.9411764705882353E-2</v>
      </c>
      <c r="F40" s="74"/>
      <c r="G40" s="77"/>
      <c r="H40" s="77"/>
      <c r="I40" s="77"/>
      <c r="J40" s="77"/>
      <c r="K40" s="77"/>
      <c r="L40" s="77"/>
      <c r="M40" s="77"/>
      <c r="N40" s="77"/>
      <c r="O40" s="83"/>
      <c r="P40" s="77"/>
      <c r="Q40" s="77"/>
      <c r="R40" s="76"/>
      <c r="S40" s="77"/>
      <c r="T40" s="77"/>
      <c r="U40" s="76"/>
      <c r="V40" s="77"/>
      <c r="W40" s="77"/>
      <c r="X40" s="76"/>
      <c r="Y40" s="79"/>
      <c r="Z40" s="79"/>
      <c r="AA40" s="76"/>
      <c r="AB40" s="77"/>
      <c r="AC40" s="77"/>
      <c r="AD40" s="77"/>
      <c r="AE40" s="82">
        <v>45757</v>
      </c>
      <c r="AF40" s="78">
        <f t="shared" si="1"/>
        <v>1</v>
      </c>
    </row>
    <row r="41" spans="1:32" ht="18">
      <c r="A41" s="69" t="s">
        <v>120</v>
      </c>
      <c r="B41" s="70" t="s">
        <v>121</v>
      </c>
      <c r="C41" s="71" t="s">
        <v>137</v>
      </c>
      <c r="D41" s="72">
        <v>34</v>
      </c>
      <c r="E41" s="73">
        <f t="shared" si="0"/>
        <v>8.8235294117647065E-2</v>
      </c>
      <c r="F41" s="74"/>
      <c r="G41" s="77"/>
      <c r="H41" s="77"/>
      <c r="I41" s="77"/>
      <c r="J41" s="77"/>
      <c r="K41" s="77"/>
      <c r="L41" s="77"/>
      <c r="M41" s="77"/>
      <c r="N41" s="77"/>
      <c r="O41" s="76"/>
      <c r="P41" s="77"/>
      <c r="Q41" s="77">
        <v>45687</v>
      </c>
      <c r="R41" s="76"/>
      <c r="S41" s="77"/>
      <c r="T41" s="77"/>
      <c r="U41" s="83"/>
      <c r="V41" s="77">
        <v>45729</v>
      </c>
      <c r="W41" s="77"/>
      <c r="X41" s="76"/>
      <c r="Y41" s="79"/>
      <c r="Z41" s="79"/>
      <c r="AA41" s="76"/>
      <c r="AB41" s="79"/>
      <c r="AC41" s="79"/>
      <c r="AD41" s="79"/>
      <c r="AE41" s="77">
        <v>45792</v>
      </c>
      <c r="AF41" s="78">
        <f t="shared" si="1"/>
        <v>3</v>
      </c>
    </row>
    <row r="42" spans="1:32" ht="18">
      <c r="A42" s="69" t="s">
        <v>134</v>
      </c>
      <c r="B42" s="70" t="s">
        <v>42</v>
      </c>
      <c r="C42" s="71" t="s">
        <v>137</v>
      </c>
      <c r="D42" s="72">
        <v>68</v>
      </c>
      <c r="E42" s="73">
        <f t="shared" si="0"/>
        <v>1.4705882352941176E-2</v>
      </c>
      <c r="F42" s="74"/>
      <c r="G42" s="77"/>
      <c r="H42" s="77"/>
      <c r="I42" s="79"/>
      <c r="J42" s="79"/>
      <c r="K42" s="77"/>
      <c r="L42" s="77"/>
      <c r="M42" s="77"/>
      <c r="N42" s="77"/>
      <c r="O42" s="76"/>
      <c r="P42" s="77"/>
      <c r="Q42" s="77"/>
      <c r="R42" s="83"/>
      <c r="S42" s="77"/>
      <c r="T42" s="77"/>
      <c r="U42" s="76"/>
      <c r="V42" s="77"/>
      <c r="W42" s="77"/>
      <c r="X42" s="76"/>
      <c r="Y42" s="77"/>
      <c r="Z42" s="77"/>
      <c r="AA42" s="76"/>
      <c r="AB42" s="77"/>
      <c r="AC42" s="77"/>
      <c r="AD42" s="77"/>
      <c r="AE42" s="82">
        <v>45790</v>
      </c>
      <c r="AF42" s="78">
        <f t="shared" si="1"/>
        <v>1</v>
      </c>
    </row>
    <row r="43" spans="1:32" ht="18">
      <c r="A43" s="69" t="s">
        <v>61</v>
      </c>
      <c r="B43" s="70" t="s">
        <v>43</v>
      </c>
      <c r="C43" s="71" t="s">
        <v>137</v>
      </c>
      <c r="D43" s="72">
        <v>34</v>
      </c>
      <c r="E43" s="73">
        <f t="shared" si="0"/>
        <v>2.9411764705882353E-2</v>
      </c>
      <c r="F43" s="74"/>
      <c r="G43" s="79"/>
      <c r="H43" s="79"/>
      <c r="I43" s="77"/>
      <c r="J43" s="77"/>
      <c r="K43" s="77"/>
      <c r="L43" s="77"/>
      <c r="M43" s="77"/>
      <c r="N43" s="77"/>
      <c r="O43" s="76"/>
      <c r="P43" s="77"/>
      <c r="Q43" s="77"/>
      <c r="R43" s="76"/>
      <c r="S43" s="79"/>
      <c r="T43" s="79"/>
      <c r="U43" s="76"/>
      <c r="V43" s="79"/>
      <c r="W43" s="79"/>
      <c r="X43" s="76"/>
      <c r="Y43" s="77"/>
      <c r="Z43" s="77"/>
      <c r="AA43" s="83"/>
      <c r="AB43" s="77"/>
      <c r="AC43" s="77"/>
      <c r="AD43" s="77"/>
      <c r="AE43" s="77">
        <v>45758</v>
      </c>
      <c r="AF43" s="78">
        <f t="shared" si="1"/>
        <v>1</v>
      </c>
    </row>
    <row r="44" spans="1:32" ht="18">
      <c r="A44" s="69" t="s">
        <v>57</v>
      </c>
      <c r="B44" s="70" t="s">
        <v>123</v>
      </c>
      <c r="C44" s="71" t="s">
        <v>137</v>
      </c>
      <c r="D44" s="72">
        <v>68</v>
      </c>
      <c r="E44" s="73">
        <f t="shared" si="0"/>
        <v>2.9411764705882353E-2</v>
      </c>
      <c r="F44" s="74"/>
      <c r="G44" s="77"/>
      <c r="H44" s="77"/>
      <c r="I44" s="77"/>
      <c r="J44" s="77"/>
      <c r="K44" s="77"/>
      <c r="L44" s="77"/>
      <c r="M44" s="77">
        <v>45653</v>
      </c>
      <c r="N44" s="77"/>
      <c r="O44" s="76"/>
      <c r="P44" s="77"/>
      <c r="Q44" s="77"/>
      <c r="R44" s="76"/>
      <c r="S44" s="77"/>
      <c r="T44" s="77"/>
      <c r="U44" s="76"/>
      <c r="V44" s="77"/>
      <c r="W44" s="77"/>
      <c r="X44" s="76"/>
      <c r="Y44" s="77"/>
      <c r="Z44" s="77"/>
      <c r="AA44" s="76"/>
      <c r="AB44" s="77"/>
      <c r="AC44" s="79"/>
      <c r="AD44" s="79"/>
      <c r="AE44" s="77">
        <v>45771</v>
      </c>
      <c r="AF44" s="78">
        <f t="shared" si="1"/>
        <v>2</v>
      </c>
    </row>
    <row r="45" spans="1:32" ht="18">
      <c r="A45" s="69" t="s">
        <v>135</v>
      </c>
      <c r="B45" s="70" t="s">
        <v>42</v>
      </c>
      <c r="C45" s="71" t="s">
        <v>137</v>
      </c>
      <c r="D45" s="72">
        <v>68</v>
      </c>
      <c r="E45" s="73">
        <f t="shared" si="0"/>
        <v>1.4705882352941176E-2</v>
      </c>
      <c r="F45" s="77"/>
      <c r="G45" s="77"/>
      <c r="H45" s="77"/>
      <c r="I45" s="77"/>
      <c r="J45" s="77"/>
      <c r="K45" s="77"/>
      <c r="L45" s="77"/>
      <c r="M45" s="79"/>
      <c r="N45" s="79"/>
      <c r="O45" s="83"/>
      <c r="P45" s="79"/>
      <c r="Q45" s="79"/>
      <c r="R45" s="76"/>
      <c r="S45" s="79"/>
      <c r="T45" s="79"/>
      <c r="U45" s="76"/>
      <c r="V45" s="77"/>
      <c r="W45" s="77"/>
      <c r="X45" s="83"/>
      <c r="Y45" s="79"/>
      <c r="Z45" s="79"/>
      <c r="AA45" s="76"/>
      <c r="AB45" s="77"/>
      <c r="AC45" s="79"/>
      <c r="AD45" s="79"/>
      <c r="AE45" s="77">
        <v>45797</v>
      </c>
      <c r="AF45" s="78">
        <f t="shared" si="1"/>
        <v>1</v>
      </c>
    </row>
    <row r="46" spans="1:32" ht="18">
      <c r="A46" s="84" t="s">
        <v>142</v>
      </c>
      <c r="B46" s="85" t="s">
        <v>35</v>
      </c>
      <c r="C46" s="86" t="s">
        <v>137</v>
      </c>
      <c r="D46" s="87">
        <v>170</v>
      </c>
      <c r="E46" s="88">
        <f t="shared" si="0"/>
        <v>2.9411764705882353E-2</v>
      </c>
      <c r="F46" s="74">
        <v>45540</v>
      </c>
      <c r="G46" s="77"/>
      <c r="H46" s="77"/>
      <c r="I46" s="77"/>
      <c r="J46" s="77"/>
      <c r="K46" s="77">
        <v>45603</v>
      </c>
      <c r="L46" s="77"/>
      <c r="M46" s="77"/>
      <c r="N46" s="77"/>
      <c r="O46" s="76"/>
      <c r="P46" s="77"/>
      <c r="Q46" s="77"/>
      <c r="R46" s="76"/>
      <c r="S46" s="77">
        <v>45695</v>
      </c>
      <c r="T46" s="77"/>
      <c r="U46" s="76"/>
      <c r="V46" s="77"/>
      <c r="W46" s="77"/>
      <c r="X46" s="76"/>
      <c r="Y46" s="77"/>
      <c r="Z46" s="77"/>
      <c r="AA46" s="76"/>
      <c r="AB46" s="77">
        <v>45769</v>
      </c>
      <c r="AC46" s="77"/>
      <c r="AD46" s="77"/>
      <c r="AE46" s="77">
        <v>45769</v>
      </c>
      <c r="AF46" s="78">
        <f t="shared" si="1"/>
        <v>5</v>
      </c>
    </row>
    <row r="47" spans="1:32" ht="18">
      <c r="A47" s="90" t="s">
        <v>124</v>
      </c>
      <c r="B47" s="91" t="s">
        <v>136</v>
      </c>
      <c r="C47" s="92" t="s">
        <v>143</v>
      </c>
      <c r="D47" s="93">
        <v>68</v>
      </c>
      <c r="E47" s="94">
        <f t="shared" si="0"/>
        <v>4.4117647058823532E-2</v>
      </c>
      <c r="F47" s="74"/>
      <c r="G47" s="77"/>
      <c r="H47" s="77"/>
      <c r="I47" s="77"/>
      <c r="J47" s="77"/>
      <c r="K47" s="77"/>
      <c r="L47" s="77"/>
      <c r="M47" s="77"/>
      <c r="N47" s="77"/>
      <c r="O47" s="76"/>
      <c r="P47" s="77"/>
      <c r="Q47" s="77"/>
      <c r="R47" s="76"/>
      <c r="S47" s="77">
        <v>45713</v>
      </c>
      <c r="T47" s="77"/>
      <c r="U47" s="76"/>
      <c r="V47" s="77"/>
      <c r="W47" s="77"/>
      <c r="X47" s="76"/>
      <c r="Y47" s="77"/>
      <c r="Z47" s="77"/>
      <c r="AA47" s="76"/>
      <c r="AB47" s="79">
        <v>45772</v>
      </c>
      <c r="AC47" s="77"/>
      <c r="AD47" s="77"/>
      <c r="AE47" s="96" t="s">
        <v>144</v>
      </c>
      <c r="AF47" s="78">
        <f t="shared" si="1"/>
        <v>3</v>
      </c>
    </row>
    <row r="48" spans="1:32" ht="18">
      <c r="A48" s="69" t="s">
        <v>124</v>
      </c>
      <c r="B48" s="70" t="s">
        <v>125</v>
      </c>
      <c r="C48" s="71" t="s">
        <v>143</v>
      </c>
      <c r="D48" s="72">
        <v>34</v>
      </c>
      <c r="E48" s="73">
        <f t="shared" si="0"/>
        <v>5.8823529411764705E-2</v>
      </c>
      <c r="F48" s="74"/>
      <c r="G48" s="77"/>
      <c r="H48" s="77"/>
      <c r="I48" s="77"/>
      <c r="J48" s="77"/>
      <c r="K48" s="77"/>
      <c r="L48" s="77"/>
      <c r="M48" s="77"/>
      <c r="N48" s="77"/>
      <c r="O48" s="76"/>
      <c r="P48" s="77"/>
      <c r="Q48" s="77"/>
      <c r="R48" s="76"/>
      <c r="S48" s="77"/>
      <c r="T48" s="77">
        <v>45705</v>
      </c>
      <c r="U48" s="76"/>
      <c r="V48" s="77"/>
      <c r="W48" s="77"/>
      <c r="X48" s="76"/>
      <c r="Y48" s="77"/>
      <c r="Z48" s="77"/>
      <c r="AA48" s="76"/>
      <c r="AB48" s="77"/>
      <c r="AC48" s="77"/>
      <c r="AD48" s="77"/>
      <c r="AE48" s="77">
        <v>45784</v>
      </c>
      <c r="AF48" s="78">
        <f t="shared" si="1"/>
        <v>2</v>
      </c>
    </row>
    <row r="49" spans="1:32" ht="18">
      <c r="A49" s="69" t="s">
        <v>145</v>
      </c>
      <c r="B49" s="70" t="s">
        <v>68</v>
      </c>
      <c r="C49" s="71" t="s">
        <v>143</v>
      </c>
      <c r="D49" s="72">
        <v>170</v>
      </c>
      <c r="E49" s="73">
        <f t="shared" si="0"/>
        <v>4.1176470588235294E-2</v>
      </c>
      <c r="F49" s="74">
        <v>45546</v>
      </c>
      <c r="G49" s="77"/>
      <c r="H49" s="77"/>
      <c r="I49" s="77"/>
      <c r="J49" s="77"/>
      <c r="K49" s="77">
        <v>45623</v>
      </c>
      <c r="L49" s="77"/>
      <c r="M49" s="77">
        <v>45642</v>
      </c>
      <c r="N49" s="77"/>
      <c r="O49" s="76"/>
      <c r="P49" s="77"/>
      <c r="Q49" s="77"/>
      <c r="R49" s="76"/>
      <c r="S49" s="77">
        <v>45694</v>
      </c>
      <c r="T49" s="77"/>
      <c r="U49" s="76"/>
      <c r="V49" s="77">
        <v>45730</v>
      </c>
      <c r="W49" s="77"/>
      <c r="X49" s="76"/>
      <c r="Y49" s="77"/>
      <c r="Z49" s="77"/>
      <c r="AA49" s="76"/>
      <c r="AB49" s="77">
        <v>45763</v>
      </c>
      <c r="AC49" s="77"/>
      <c r="AD49" s="77"/>
      <c r="AE49" s="82">
        <v>45763</v>
      </c>
      <c r="AF49" s="78">
        <f t="shared" si="1"/>
        <v>7</v>
      </c>
    </row>
    <row r="50" spans="1:32" ht="18">
      <c r="A50" s="69" t="s">
        <v>145</v>
      </c>
      <c r="B50" s="70" t="s">
        <v>99</v>
      </c>
      <c r="C50" s="71" t="s">
        <v>143</v>
      </c>
      <c r="D50" s="72">
        <v>102</v>
      </c>
      <c r="E50" s="73">
        <f t="shared" si="0"/>
        <v>2.9411764705882353E-2</v>
      </c>
      <c r="F50" s="74"/>
      <c r="G50" s="77"/>
      <c r="H50" s="77"/>
      <c r="I50" s="77"/>
      <c r="J50" s="77"/>
      <c r="K50" s="77"/>
      <c r="L50" s="77"/>
      <c r="M50" s="77">
        <v>45653</v>
      </c>
      <c r="N50" s="77"/>
      <c r="O50" s="76"/>
      <c r="P50" s="77"/>
      <c r="Q50" s="77"/>
      <c r="R50" s="76"/>
      <c r="S50" s="77"/>
      <c r="T50" s="77"/>
      <c r="U50" s="76"/>
      <c r="V50" s="77"/>
      <c r="W50" s="77"/>
      <c r="X50" s="76"/>
      <c r="Y50" s="77"/>
      <c r="Z50" s="77"/>
      <c r="AA50" s="76"/>
      <c r="AB50" s="77">
        <v>45771</v>
      </c>
      <c r="AC50" s="79"/>
      <c r="AD50" s="79"/>
      <c r="AE50" s="77" t="s">
        <v>132</v>
      </c>
      <c r="AF50" s="78">
        <f t="shared" si="1"/>
        <v>3</v>
      </c>
    </row>
    <row r="51" spans="1:32" ht="18">
      <c r="A51" s="69" t="s">
        <v>146</v>
      </c>
      <c r="B51" s="70" t="s">
        <v>65</v>
      </c>
      <c r="C51" s="71" t="s">
        <v>143</v>
      </c>
      <c r="D51" s="72">
        <v>136</v>
      </c>
      <c r="E51" s="73">
        <f t="shared" si="0"/>
        <v>7.3529411764705885E-2</v>
      </c>
      <c r="F51" s="74">
        <v>45541</v>
      </c>
      <c r="G51" s="79"/>
      <c r="H51" s="79"/>
      <c r="I51" s="77">
        <v>45579</v>
      </c>
      <c r="J51" s="77"/>
      <c r="K51" s="77"/>
      <c r="L51" s="77">
        <v>45625</v>
      </c>
      <c r="M51" s="77"/>
      <c r="N51" s="77">
        <v>45646</v>
      </c>
      <c r="O51" s="76"/>
      <c r="P51" s="77"/>
      <c r="Q51" s="77">
        <v>45679</v>
      </c>
      <c r="R51" s="76"/>
      <c r="S51" s="77">
        <v>45699</v>
      </c>
      <c r="T51" s="77"/>
      <c r="U51" s="76"/>
      <c r="V51" s="77">
        <v>45721</v>
      </c>
      <c r="W51" s="77"/>
      <c r="X51" s="76"/>
      <c r="Y51" s="77">
        <v>45749</v>
      </c>
      <c r="Z51" s="77"/>
      <c r="AA51" s="76"/>
      <c r="AB51" s="79">
        <v>45772</v>
      </c>
      <c r="AC51" s="77"/>
      <c r="AD51" s="77"/>
      <c r="AE51" s="77" t="s">
        <v>139</v>
      </c>
      <c r="AF51" s="78">
        <f t="shared" si="1"/>
        <v>10</v>
      </c>
    </row>
    <row r="52" spans="1:32" ht="18">
      <c r="A52" s="69" t="s">
        <v>140</v>
      </c>
      <c r="B52" s="70" t="s">
        <v>115</v>
      </c>
      <c r="C52" s="71" t="s">
        <v>143</v>
      </c>
      <c r="D52" s="72">
        <v>68</v>
      </c>
      <c r="E52" s="73">
        <f t="shared" si="0"/>
        <v>4.4117647058823532E-2</v>
      </c>
      <c r="F52" s="74"/>
      <c r="G52" s="77"/>
      <c r="H52" s="77"/>
      <c r="I52" s="77"/>
      <c r="J52" s="77"/>
      <c r="K52" s="77"/>
      <c r="L52" s="77"/>
      <c r="M52" s="77">
        <v>45644</v>
      </c>
      <c r="N52" s="77"/>
      <c r="O52" s="76"/>
      <c r="P52" s="77"/>
      <c r="Q52" s="77"/>
      <c r="R52" s="76"/>
      <c r="S52" s="77"/>
      <c r="T52" s="77"/>
      <c r="U52" s="76"/>
      <c r="V52" s="77"/>
      <c r="W52" s="77"/>
      <c r="X52" s="76"/>
      <c r="Y52" s="77"/>
      <c r="Z52" s="77"/>
      <c r="AA52" s="76"/>
      <c r="AB52" s="77">
        <v>45765</v>
      </c>
      <c r="AC52" s="77"/>
      <c r="AD52" s="77"/>
      <c r="AE52" s="77" t="s">
        <v>141</v>
      </c>
      <c r="AF52" s="78">
        <f t="shared" si="1"/>
        <v>3</v>
      </c>
    </row>
    <row r="53" spans="1:32" ht="18">
      <c r="A53" s="69" t="s">
        <v>58</v>
      </c>
      <c r="B53" s="70" t="s">
        <v>41</v>
      </c>
      <c r="C53" s="71" t="s">
        <v>143</v>
      </c>
      <c r="D53" s="72">
        <v>34</v>
      </c>
      <c r="E53" s="73">
        <f t="shared" si="0"/>
        <v>2.9411764705882353E-2</v>
      </c>
      <c r="F53" s="74"/>
      <c r="G53" s="77"/>
      <c r="H53" s="77"/>
      <c r="I53" s="77"/>
      <c r="J53" s="77"/>
      <c r="K53" s="77"/>
      <c r="L53" s="77"/>
      <c r="M53" s="77"/>
      <c r="N53" s="77"/>
      <c r="O53" s="76"/>
      <c r="P53" s="77"/>
      <c r="Q53" s="77"/>
      <c r="R53" s="76"/>
      <c r="S53" s="77"/>
      <c r="T53" s="77"/>
      <c r="U53" s="76"/>
      <c r="V53" s="77"/>
      <c r="W53" s="77"/>
      <c r="X53" s="76"/>
      <c r="Y53" s="77"/>
      <c r="Z53" s="77"/>
      <c r="AA53" s="76"/>
      <c r="AB53" s="98"/>
      <c r="AC53" s="77"/>
      <c r="AD53" s="77"/>
      <c r="AE53" s="82">
        <v>45792</v>
      </c>
      <c r="AF53" s="78">
        <f t="shared" si="1"/>
        <v>1</v>
      </c>
    </row>
    <row r="54" spans="1:32" ht="18">
      <c r="A54" s="69" t="s">
        <v>120</v>
      </c>
      <c r="B54" s="70" t="s">
        <v>121</v>
      </c>
      <c r="C54" s="71" t="s">
        <v>143</v>
      </c>
      <c r="D54" s="72">
        <v>34</v>
      </c>
      <c r="E54" s="73">
        <f t="shared" si="0"/>
        <v>8.8235294117647065E-2</v>
      </c>
      <c r="F54" s="74"/>
      <c r="G54" s="77"/>
      <c r="H54" s="77"/>
      <c r="I54" s="77"/>
      <c r="J54" s="77"/>
      <c r="K54" s="77"/>
      <c r="L54" s="77"/>
      <c r="M54" s="79"/>
      <c r="N54" s="79"/>
      <c r="O54" s="76"/>
      <c r="P54" s="77"/>
      <c r="Q54" s="77">
        <v>45687</v>
      </c>
      <c r="R54" s="76"/>
      <c r="S54" s="77"/>
      <c r="T54" s="77"/>
      <c r="U54" s="76"/>
      <c r="V54" s="77"/>
      <c r="W54" s="77">
        <v>45729</v>
      </c>
      <c r="X54" s="76"/>
      <c r="Y54" s="77"/>
      <c r="Z54" s="77"/>
      <c r="AA54" s="76"/>
      <c r="AB54" s="98"/>
      <c r="AC54" s="77"/>
      <c r="AD54" s="77"/>
      <c r="AE54" s="77">
        <v>45771</v>
      </c>
      <c r="AF54" s="78">
        <f t="shared" si="1"/>
        <v>3</v>
      </c>
    </row>
    <row r="55" spans="1:32" ht="18">
      <c r="A55" s="69" t="s">
        <v>134</v>
      </c>
      <c r="B55" s="70" t="s">
        <v>42</v>
      </c>
      <c r="C55" s="71" t="s">
        <v>143</v>
      </c>
      <c r="D55" s="72">
        <v>68</v>
      </c>
      <c r="E55" s="73">
        <f t="shared" si="0"/>
        <v>1.4705882352941176E-2</v>
      </c>
      <c r="F55" s="74"/>
      <c r="G55" s="77"/>
      <c r="H55" s="77"/>
      <c r="I55" s="79"/>
      <c r="J55" s="79"/>
      <c r="K55" s="77"/>
      <c r="L55" s="77"/>
      <c r="M55" s="77"/>
      <c r="N55" s="77"/>
      <c r="O55" s="76"/>
      <c r="P55" s="77"/>
      <c r="Q55" s="77"/>
      <c r="R55" s="76"/>
      <c r="S55" s="77"/>
      <c r="T55" s="77"/>
      <c r="U55" s="76"/>
      <c r="V55" s="79"/>
      <c r="W55" s="79"/>
      <c r="X55" s="76"/>
      <c r="Y55" s="77"/>
      <c r="Z55" s="77"/>
      <c r="AA55" s="76"/>
      <c r="AB55" s="98"/>
      <c r="AC55" s="77"/>
      <c r="AD55" s="77"/>
      <c r="AE55" s="82">
        <v>45790</v>
      </c>
      <c r="AF55" s="78">
        <f t="shared" si="1"/>
        <v>1</v>
      </c>
    </row>
    <row r="56" spans="1:32" ht="18">
      <c r="A56" s="69" t="s">
        <v>61</v>
      </c>
      <c r="B56" s="70" t="s">
        <v>43</v>
      </c>
      <c r="C56" s="71" t="s">
        <v>143</v>
      </c>
      <c r="D56" s="72">
        <v>34</v>
      </c>
      <c r="E56" s="73">
        <f t="shared" si="0"/>
        <v>2.9411764705882353E-2</v>
      </c>
      <c r="F56" s="74"/>
      <c r="G56" s="77"/>
      <c r="H56" s="77"/>
      <c r="I56" s="77"/>
      <c r="J56" s="77"/>
      <c r="K56" s="77"/>
      <c r="L56" s="77"/>
      <c r="M56" s="77"/>
      <c r="N56" s="77"/>
      <c r="O56" s="76"/>
      <c r="P56" s="77"/>
      <c r="Q56" s="77"/>
      <c r="R56" s="76"/>
      <c r="S56" s="77"/>
      <c r="T56" s="77"/>
      <c r="U56" s="76"/>
      <c r="V56" s="77"/>
      <c r="W56" s="77"/>
      <c r="X56" s="76"/>
      <c r="Y56" s="99"/>
      <c r="Z56" s="77"/>
      <c r="AA56" s="83"/>
      <c r="AB56" s="77"/>
      <c r="AC56" s="77"/>
      <c r="AD56" s="77"/>
      <c r="AE56" s="77">
        <v>45756</v>
      </c>
      <c r="AF56" s="78">
        <f t="shared" si="1"/>
        <v>1</v>
      </c>
    </row>
    <row r="57" spans="1:32" ht="18">
      <c r="A57" s="69" t="s">
        <v>122</v>
      </c>
      <c r="B57" s="70" t="s">
        <v>123</v>
      </c>
      <c r="C57" s="71" t="s">
        <v>143</v>
      </c>
      <c r="D57" s="72">
        <v>68</v>
      </c>
      <c r="E57" s="73">
        <f t="shared" si="0"/>
        <v>2.9411764705882353E-2</v>
      </c>
      <c r="F57" s="74"/>
      <c r="G57" s="77"/>
      <c r="H57" s="77"/>
      <c r="I57" s="77"/>
      <c r="J57" s="77"/>
      <c r="K57" s="77"/>
      <c r="L57" s="77"/>
      <c r="M57" s="77">
        <v>45632</v>
      </c>
      <c r="N57" s="77"/>
      <c r="O57" s="76"/>
      <c r="P57" s="77"/>
      <c r="Q57" s="77"/>
      <c r="R57" s="76"/>
      <c r="S57" s="77"/>
      <c r="T57" s="77"/>
      <c r="U57" s="76"/>
      <c r="V57" s="77"/>
      <c r="W57" s="77"/>
      <c r="X57" s="76"/>
      <c r="Y57" s="77"/>
      <c r="Z57" s="77"/>
      <c r="AA57" s="76"/>
      <c r="AB57" s="77"/>
      <c r="AC57" s="79"/>
      <c r="AD57" s="79"/>
      <c r="AE57" s="77">
        <v>45751</v>
      </c>
      <c r="AF57" s="78">
        <f t="shared" si="1"/>
        <v>2</v>
      </c>
    </row>
    <row r="58" spans="1:32" ht="18">
      <c r="A58" s="69" t="s">
        <v>142</v>
      </c>
      <c r="B58" s="70" t="s">
        <v>117</v>
      </c>
      <c r="C58" s="71" t="s">
        <v>143</v>
      </c>
      <c r="D58" s="72">
        <v>170</v>
      </c>
      <c r="E58" s="73">
        <f t="shared" si="0"/>
        <v>2.9411764705882353E-2</v>
      </c>
      <c r="F58" s="74">
        <v>45540</v>
      </c>
      <c r="G58" s="79"/>
      <c r="H58" s="79"/>
      <c r="I58" s="77"/>
      <c r="J58" s="77"/>
      <c r="K58" s="77">
        <v>45603</v>
      </c>
      <c r="L58" s="77"/>
      <c r="M58" s="77"/>
      <c r="N58" s="77"/>
      <c r="O58" s="83"/>
      <c r="P58" s="77"/>
      <c r="Q58" s="77"/>
      <c r="R58" s="76"/>
      <c r="S58" s="79">
        <v>45695</v>
      </c>
      <c r="T58" s="79"/>
      <c r="U58" s="76"/>
      <c r="V58" s="77"/>
      <c r="W58" s="77"/>
      <c r="X58" s="76"/>
      <c r="Y58" s="77"/>
      <c r="Z58" s="77"/>
      <c r="AA58" s="76"/>
      <c r="AB58" s="77">
        <v>45769</v>
      </c>
      <c r="AC58" s="77"/>
      <c r="AD58" s="77"/>
      <c r="AE58" s="82">
        <v>45769</v>
      </c>
      <c r="AF58" s="78">
        <f t="shared" si="1"/>
        <v>5</v>
      </c>
    </row>
    <row r="59" spans="1:32" ht="18">
      <c r="A59" s="84" t="s">
        <v>135</v>
      </c>
      <c r="B59" s="85" t="s">
        <v>42</v>
      </c>
      <c r="C59" s="86" t="s">
        <v>143</v>
      </c>
      <c r="D59" s="87">
        <v>68</v>
      </c>
      <c r="E59" s="88">
        <f t="shared" si="0"/>
        <v>1.4705882352941176E-2</v>
      </c>
      <c r="F59" s="74"/>
      <c r="G59" s="77"/>
      <c r="H59" s="77"/>
      <c r="I59" s="77"/>
      <c r="J59" s="77"/>
      <c r="K59" s="77"/>
      <c r="L59" s="77"/>
      <c r="M59" s="77"/>
      <c r="N59" s="77"/>
      <c r="O59" s="76"/>
      <c r="P59" s="77"/>
      <c r="Q59" s="77"/>
      <c r="R59" s="76"/>
      <c r="S59" s="79"/>
      <c r="T59" s="79"/>
      <c r="U59" s="76"/>
      <c r="V59" s="77"/>
      <c r="W59" s="77"/>
      <c r="X59" s="76"/>
      <c r="Y59" s="77"/>
      <c r="Z59" s="77"/>
      <c r="AA59" s="76"/>
      <c r="AB59" s="77"/>
      <c r="AC59" s="79"/>
      <c r="AD59" s="79"/>
      <c r="AE59" s="89">
        <v>45797</v>
      </c>
      <c r="AF59" s="78">
        <f t="shared" si="1"/>
        <v>1</v>
      </c>
    </row>
    <row r="60" spans="1:32" ht="18">
      <c r="A60" s="90" t="s">
        <v>124</v>
      </c>
      <c r="B60" s="91" t="s">
        <v>136</v>
      </c>
      <c r="C60" s="92" t="s">
        <v>147</v>
      </c>
      <c r="D60" s="93">
        <v>68</v>
      </c>
      <c r="E60" s="94">
        <f t="shared" si="0"/>
        <v>4.4117647058823532E-2</v>
      </c>
      <c r="F60" s="74"/>
      <c r="G60" s="77"/>
      <c r="H60" s="77"/>
      <c r="I60" s="77"/>
      <c r="J60" s="77"/>
      <c r="K60" s="77"/>
      <c r="L60" s="77"/>
      <c r="M60" s="77"/>
      <c r="N60" s="77"/>
      <c r="O60" s="76"/>
      <c r="P60" s="77"/>
      <c r="Q60" s="77"/>
      <c r="R60" s="76"/>
      <c r="S60" s="77">
        <v>45698</v>
      </c>
      <c r="T60" s="77"/>
      <c r="U60" s="76"/>
      <c r="V60" s="77"/>
      <c r="W60" s="77"/>
      <c r="X60" s="76"/>
      <c r="Y60" s="77"/>
      <c r="Z60" s="77"/>
      <c r="AA60" s="76"/>
      <c r="AB60" s="77">
        <v>45772</v>
      </c>
      <c r="AC60" s="77"/>
      <c r="AD60" s="77"/>
      <c r="AE60" s="100" t="s">
        <v>93</v>
      </c>
      <c r="AF60" s="78">
        <f t="shared" si="1"/>
        <v>3</v>
      </c>
    </row>
    <row r="61" spans="1:32" ht="18">
      <c r="A61" s="69" t="s">
        <v>124</v>
      </c>
      <c r="B61" s="70" t="s">
        <v>125</v>
      </c>
      <c r="C61" s="71" t="s">
        <v>147</v>
      </c>
      <c r="D61" s="72">
        <v>34</v>
      </c>
      <c r="E61" s="73">
        <f t="shared" si="0"/>
        <v>5.8823529411764705E-2</v>
      </c>
      <c r="F61" s="74"/>
      <c r="G61" s="77"/>
      <c r="H61" s="77"/>
      <c r="I61" s="77"/>
      <c r="J61" s="77"/>
      <c r="K61" s="77"/>
      <c r="L61" s="77"/>
      <c r="M61" s="77"/>
      <c r="N61" s="77"/>
      <c r="O61" s="76"/>
      <c r="P61" s="77"/>
      <c r="Q61" s="77"/>
      <c r="R61" s="76"/>
      <c r="S61" s="77">
        <v>45706</v>
      </c>
      <c r="T61" s="77"/>
      <c r="U61" s="76"/>
      <c r="V61" s="77"/>
      <c r="W61" s="77"/>
      <c r="X61" s="76"/>
      <c r="Y61" s="77"/>
      <c r="Z61" s="77"/>
      <c r="AA61" s="76"/>
      <c r="AB61" s="77"/>
      <c r="AC61" s="79"/>
      <c r="AD61" s="79"/>
      <c r="AE61" s="77">
        <v>45784</v>
      </c>
      <c r="AF61" s="78">
        <f t="shared" si="1"/>
        <v>2</v>
      </c>
    </row>
    <row r="62" spans="1:32" ht="18">
      <c r="A62" s="69" t="s">
        <v>116</v>
      </c>
      <c r="B62" s="70" t="s">
        <v>35</v>
      </c>
      <c r="C62" s="71" t="s">
        <v>147</v>
      </c>
      <c r="D62" s="72">
        <v>170</v>
      </c>
      <c r="E62" s="73">
        <f t="shared" si="0"/>
        <v>2.9411764705882353E-2</v>
      </c>
      <c r="F62" s="74">
        <v>45545</v>
      </c>
      <c r="G62" s="77"/>
      <c r="H62" s="77"/>
      <c r="I62" s="77"/>
      <c r="J62" s="77"/>
      <c r="K62" s="77">
        <v>45603</v>
      </c>
      <c r="L62" s="77"/>
      <c r="M62" s="79"/>
      <c r="N62" s="79"/>
      <c r="O62" s="76"/>
      <c r="P62" s="77"/>
      <c r="Q62" s="77"/>
      <c r="R62" s="76"/>
      <c r="S62" s="77">
        <v>45695</v>
      </c>
      <c r="T62" s="77"/>
      <c r="U62" s="76"/>
      <c r="V62" s="77"/>
      <c r="W62" s="77"/>
      <c r="X62" s="76"/>
      <c r="Y62" s="77"/>
      <c r="Z62" s="77"/>
      <c r="AA62" s="76"/>
      <c r="AB62" s="77">
        <v>45769</v>
      </c>
      <c r="AC62" s="77"/>
      <c r="AD62" s="77"/>
      <c r="AE62" s="82">
        <v>45769</v>
      </c>
      <c r="AF62" s="78">
        <f t="shared" si="1"/>
        <v>5</v>
      </c>
    </row>
    <row r="63" spans="1:32" ht="18">
      <c r="A63" s="69" t="s">
        <v>148</v>
      </c>
      <c r="B63" s="70" t="s">
        <v>99</v>
      </c>
      <c r="C63" s="71" t="s">
        <v>147</v>
      </c>
      <c r="D63" s="72">
        <v>102</v>
      </c>
      <c r="E63" s="73">
        <f t="shared" si="0"/>
        <v>3.9215686274509803E-2</v>
      </c>
      <c r="F63" s="74"/>
      <c r="G63" s="77"/>
      <c r="H63" s="77"/>
      <c r="I63" s="79"/>
      <c r="J63" s="79"/>
      <c r="K63" s="77"/>
      <c r="L63" s="77"/>
      <c r="M63" s="77"/>
      <c r="N63" s="77">
        <v>45651</v>
      </c>
      <c r="O63" s="83"/>
      <c r="P63" s="77"/>
      <c r="Q63" s="77">
        <v>45679</v>
      </c>
      <c r="R63" s="76"/>
      <c r="S63" s="77"/>
      <c r="T63" s="77"/>
      <c r="U63" s="76"/>
      <c r="V63" s="79"/>
      <c r="W63" s="79"/>
      <c r="X63" s="76"/>
      <c r="Y63" s="77"/>
      <c r="Z63" s="77"/>
      <c r="AA63" s="76"/>
      <c r="AB63" s="79">
        <v>45772</v>
      </c>
      <c r="AC63" s="77"/>
      <c r="AD63" s="77"/>
      <c r="AE63" s="79" t="s">
        <v>84</v>
      </c>
      <c r="AF63" s="78">
        <f t="shared" si="1"/>
        <v>4</v>
      </c>
    </row>
    <row r="64" spans="1:32" ht="18">
      <c r="A64" s="69" t="s">
        <v>140</v>
      </c>
      <c r="B64" s="70" t="s">
        <v>115</v>
      </c>
      <c r="C64" s="71" t="s">
        <v>147</v>
      </c>
      <c r="D64" s="72">
        <v>68</v>
      </c>
      <c r="E64" s="73">
        <f t="shared" si="0"/>
        <v>4.4117647058823532E-2</v>
      </c>
      <c r="F64" s="74"/>
      <c r="G64" s="77"/>
      <c r="H64" s="77"/>
      <c r="I64" s="77"/>
      <c r="J64" s="77"/>
      <c r="K64" s="77"/>
      <c r="L64" s="77"/>
      <c r="M64" s="77"/>
      <c r="N64" s="77">
        <v>45644</v>
      </c>
      <c r="O64" s="76"/>
      <c r="P64" s="77"/>
      <c r="Q64" s="77"/>
      <c r="R64" s="76"/>
      <c r="S64" s="77"/>
      <c r="T64" s="77"/>
      <c r="U64" s="76"/>
      <c r="V64" s="77"/>
      <c r="W64" s="77"/>
      <c r="X64" s="76"/>
      <c r="Y64" s="77"/>
      <c r="Z64" s="77"/>
      <c r="AA64" s="76"/>
      <c r="AB64" s="77">
        <v>45765</v>
      </c>
      <c r="AC64" s="77"/>
      <c r="AD64" s="77"/>
      <c r="AE64" s="77" t="s">
        <v>141</v>
      </c>
      <c r="AF64" s="78">
        <f t="shared" si="1"/>
        <v>3</v>
      </c>
    </row>
    <row r="65" spans="1:32" ht="18">
      <c r="A65" s="69" t="s">
        <v>148</v>
      </c>
      <c r="B65" s="70" t="s">
        <v>68</v>
      </c>
      <c r="C65" s="71" t="s">
        <v>147</v>
      </c>
      <c r="D65" s="72">
        <v>170</v>
      </c>
      <c r="E65" s="73">
        <f t="shared" si="0"/>
        <v>4.7058823529411764E-2</v>
      </c>
      <c r="F65" s="74">
        <v>45546</v>
      </c>
      <c r="G65" s="77"/>
      <c r="H65" s="77"/>
      <c r="I65" s="77">
        <v>45572</v>
      </c>
      <c r="J65" s="77"/>
      <c r="K65" s="77"/>
      <c r="L65" s="77">
        <v>45623</v>
      </c>
      <c r="M65" s="77"/>
      <c r="N65" s="77">
        <v>45642</v>
      </c>
      <c r="O65" s="76"/>
      <c r="P65" s="77"/>
      <c r="Q65" s="77"/>
      <c r="R65" s="76"/>
      <c r="S65" s="77">
        <v>45694</v>
      </c>
      <c r="T65" s="77"/>
      <c r="U65" s="76"/>
      <c r="V65" s="77">
        <v>45730</v>
      </c>
      <c r="W65" s="77"/>
      <c r="X65" s="76"/>
      <c r="Y65" s="77"/>
      <c r="Z65" s="77"/>
      <c r="AA65" s="83"/>
      <c r="AB65" s="79">
        <v>45763</v>
      </c>
      <c r="AC65" s="77"/>
      <c r="AD65" s="77"/>
      <c r="AE65" s="77">
        <v>45763</v>
      </c>
      <c r="AF65" s="78">
        <f t="shared" si="1"/>
        <v>8</v>
      </c>
    </row>
    <row r="66" spans="1:32" ht="18">
      <c r="A66" s="69" t="s">
        <v>58</v>
      </c>
      <c r="B66" s="70" t="s">
        <v>41</v>
      </c>
      <c r="C66" s="71" t="s">
        <v>147</v>
      </c>
      <c r="D66" s="72">
        <v>34</v>
      </c>
      <c r="E66" s="73">
        <f t="shared" si="0"/>
        <v>2.9411764705882353E-2</v>
      </c>
      <c r="F66" s="74"/>
      <c r="G66" s="79"/>
      <c r="H66" s="79"/>
      <c r="I66" s="77"/>
      <c r="J66" s="77"/>
      <c r="K66" s="77"/>
      <c r="L66" s="77"/>
      <c r="M66" s="77"/>
      <c r="N66" s="77"/>
      <c r="O66" s="76"/>
      <c r="P66" s="77"/>
      <c r="Q66" s="77"/>
      <c r="R66" s="76"/>
      <c r="S66" s="77"/>
      <c r="T66" s="77"/>
      <c r="U66" s="76"/>
      <c r="V66" s="77"/>
      <c r="W66" s="77"/>
      <c r="X66" s="76"/>
      <c r="Y66" s="77"/>
      <c r="Z66" s="77"/>
      <c r="AA66" s="76"/>
      <c r="AB66" s="77"/>
      <c r="AC66" s="79"/>
      <c r="AD66" s="79"/>
      <c r="AE66" s="81">
        <v>45790</v>
      </c>
      <c r="AF66" s="78">
        <f t="shared" si="1"/>
        <v>1</v>
      </c>
    </row>
    <row r="67" spans="1:32" ht="18">
      <c r="A67" s="69" t="s">
        <v>120</v>
      </c>
      <c r="B67" s="70" t="s">
        <v>121</v>
      </c>
      <c r="C67" s="71" t="s">
        <v>147</v>
      </c>
      <c r="D67" s="72">
        <v>34</v>
      </c>
      <c r="E67" s="73">
        <f t="shared" si="0"/>
        <v>8.8235294117647065E-2</v>
      </c>
      <c r="F67" s="74"/>
      <c r="G67" s="79"/>
      <c r="H67" s="79"/>
      <c r="I67" s="77"/>
      <c r="J67" s="77"/>
      <c r="K67" s="77"/>
      <c r="L67" s="77"/>
      <c r="M67" s="77"/>
      <c r="N67" s="77"/>
      <c r="O67" s="76"/>
      <c r="P67" s="77"/>
      <c r="Q67" s="77">
        <v>45687</v>
      </c>
      <c r="R67" s="76"/>
      <c r="S67" s="77"/>
      <c r="T67" s="77"/>
      <c r="U67" s="76"/>
      <c r="V67" s="77">
        <v>45729</v>
      </c>
      <c r="W67" s="77"/>
      <c r="X67" s="76"/>
      <c r="Y67" s="77"/>
      <c r="Z67" s="77"/>
      <c r="AA67" s="76"/>
      <c r="AB67" s="79"/>
      <c r="AC67" s="77"/>
      <c r="AD67" s="77"/>
      <c r="AE67" s="77">
        <v>45771</v>
      </c>
      <c r="AF67" s="78">
        <f t="shared" si="1"/>
        <v>3</v>
      </c>
    </row>
    <row r="68" spans="1:32" ht="18">
      <c r="A68" s="69" t="s">
        <v>134</v>
      </c>
      <c r="B68" s="70" t="s">
        <v>42</v>
      </c>
      <c r="C68" s="71" t="s">
        <v>147</v>
      </c>
      <c r="D68" s="72">
        <v>68</v>
      </c>
      <c r="E68" s="73">
        <f t="shared" si="0"/>
        <v>1.4705882352941176E-2</v>
      </c>
      <c r="F68" s="74"/>
      <c r="G68" s="77"/>
      <c r="H68" s="77"/>
      <c r="I68" s="77"/>
      <c r="J68" s="77"/>
      <c r="K68" s="77"/>
      <c r="L68" s="77"/>
      <c r="M68" s="77"/>
      <c r="N68" s="77"/>
      <c r="O68" s="76"/>
      <c r="P68" s="77"/>
      <c r="Q68" s="77"/>
      <c r="R68" s="76"/>
      <c r="S68" s="79"/>
      <c r="T68" s="79"/>
      <c r="U68" s="76"/>
      <c r="V68" s="77"/>
      <c r="W68" s="77"/>
      <c r="X68" s="76"/>
      <c r="Y68" s="77"/>
      <c r="Z68" s="77"/>
      <c r="AA68" s="76"/>
      <c r="AB68" s="77"/>
      <c r="AC68" s="77"/>
      <c r="AD68" s="77"/>
      <c r="AE68" s="82">
        <v>45789</v>
      </c>
      <c r="AF68" s="78">
        <f t="shared" si="1"/>
        <v>1</v>
      </c>
    </row>
    <row r="69" spans="1:32" ht="18">
      <c r="A69" s="69" t="s">
        <v>61</v>
      </c>
      <c r="B69" s="70" t="s">
        <v>43</v>
      </c>
      <c r="C69" s="71" t="s">
        <v>147</v>
      </c>
      <c r="D69" s="72">
        <v>34</v>
      </c>
      <c r="E69" s="73">
        <f t="shared" si="0"/>
        <v>2.9411764705882353E-2</v>
      </c>
      <c r="F69" s="74"/>
      <c r="G69" s="77"/>
      <c r="H69" s="77"/>
      <c r="I69" s="77"/>
      <c r="J69" s="77"/>
      <c r="K69" s="77"/>
      <c r="L69" s="77"/>
      <c r="M69" s="77"/>
      <c r="N69" s="77"/>
      <c r="O69" s="76"/>
      <c r="P69" s="77"/>
      <c r="Q69" s="77"/>
      <c r="R69" s="76"/>
      <c r="S69" s="77"/>
      <c r="T69" s="77"/>
      <c r="U69" s="76"/>
      <c r="V69" s="77"/>
      <c r="W69" s="77"/>
      <c r="X69" s="76"/>
      <c r="Y69" s="77"/>
      <c r="Z69" s="77"/>
      <c r="AA69" s="76"/>
      <c r="AB69" s="79"/>
      <c r="AC69" s="77"/>
      <c r="AD69" s="77"/>
      <c r="AE69" s="77">
        <v>45756</v>
      </c>
      <c r="AF69" s="78">
        <f t="shared" si="1"/>
        <v>1</v>
      </c>
    </row>
    <row r="70" spans="1:32" ht="18">
      <c r="A70" s="69" t="s">
        <v>57</v>
      </c>
      <c r="B70" s="70" t="s">
        <v>123</v>
      </c>
      <c r="C70" s="71" t="s">
        <v>147</v>
      </c>
      <c r="D70" s="72">
        <v>68</v>
      </c>
      <c r="E70" s="73">
        <f t="shared" si="0"/>
        <v>2.9411764705882353E-2</v>
      </c>
      <c r="F70" s="74"/>
      <c r="G70" s="77"/>
      <c r="H70" s="77"/>
      <c r="I70" s="77"/>
      <c r="J70" s="77"/>
      <c r="K70" s="77"/>
      <c r="L70" s="77"/>
      <c r="M70" s="79">
        <v>45652</v>
      </c>
      <c r="N70" s="79"/>
      <c r="O70" s="76"/>
      <c r="P70" s="77"/>
      <c r="Q70" s="77"/>
      <c r="R70" s="76"/>
      <c r="S70" s="77"/>
      <c r="T70" s="77"/>
      <c r="U70" s="76"/>
      <c r="V70" s="77"/>
      <c r="W70" s="77"/>
      <c r="X70" s="76"/>
      <c r="Y70" s="77"/>
      <c r="Z70" s="77"/>
      <c r="AA70" s="76"/>
      <c r="AB70" s="77"/>
      <c r="AC70" s="79"/>
      <c r="AD70" s="79"/>
      <c r="AE70" s="77">
        <v>45792</v>
      </c>
      <c r="AF70" s="78">
        <f t="shared" si="1"/>
        <v>2</v>
      </c>
    </row>
    <row r="71" spans="1:32" ht="18">
      <c r="A71" s="69" t="s">
        <v>135</v>
      </c>
      <c r="B71" s="70" t="s">
        <v>42</v>
      </c>
      <c r="C71" s="71" t="s">
        <v>147</v>
      </c>
      <c r="D71" s="72">
        <v>68</v>
      </c>
      <c r="E71" s="73">
        <f t="shared" si="0"/>
        <v>1.4705882352941176E-2</v>
      </c>
      <c r="F71" s="74"/>
      <c r="G71" s="77"/>
      <c r="H71" s="77"/>
      <c r="I71" s="77"/>
      <c r="J71" s="77"/>
      <c r="K71" s="77"/>
      <c r="L71" s="77"/>
      <c r="M71" s="77"/>
      <c r="N71" s="77"/>
      <c r="O71" s="76"/>
      <c r="P71" s="77"/>
      <c r="Q71" s="77"/>
      <c r="R71" s="76"/>
      <c r="S71" s="77"/>
      <c r="T71" s="77"/>
      <c r="U71" s="76"/>
      <c r="V71" s="77"/>
      <c r="W71" s="77"/>
      <c r="X71" s="76"/>
      <c r="Y71" s="77"/>
      <c r="Z71" s="77"/>
      <c r="AA71" s="83"/>
      <c r="AB71" s="77"/>
      <c r="AC71" s="77"/>
      <c r="AD71" s="77"/>
      <c r="AE71" s="77">
        <v>45782</v>
      </c>
      <c r="AF71" s="78">
        <f t="shared" si="1"/>
        <v>1</v>
      </c>
    </row>
    <row r="72" spans="1:32" ht="22" customHeight="1">
      <c r="A72" s="86" t="s">
        <v>149</v>
      </c>
      <c r="B72" s="85" t="s">
        <v>40</v>
      </c>
      <c r="C72" s="86" t="s">
        <v>147</v>
      </c>
      <c r="D72" s="87">
        <v>136</v>
      </c>
      <c r="E72" s="88">
        <f t="shared" si="0"/>
        <v>8.0882352941176475E-2</v>
      </c>
      <c r="F72" s="74">
        <v>45541</v>
      </c>
      <c r="G72" s="77"/>
      <c r="H72" s="77"/>
      <c r="I72" s="77">
        <v>45580</v>
      </c>
      <c r="J72" s="77"/>
      <c r="K72" s="77">
        <v>45604</v>
      </c>
      <c r="L72" s="77">
        <v>45625</v>
      </c>
      <c r="M72" s="77"/>
      <c r="N72" s="77">
        <v>45646</v>
      </c>
      <c r="O72" s="76"/>
      <c r="P72" s="77"/>
      <c r="Q72" s="77">
        <v>45674</v>
      </c>
      <c r="R72" s="76"/>
      <c r="S72" s="77">
        <v>45699</v>
      </c>
      <c r="T72" s="77"/>
      <c r="U72" s="76"/>
      <c r="V72" s="77">
        <v>45722</v>
      </c>
      <c r="W72" s="77"/>
      <c r="X72" s="76"/>
      <c r="Y72" s="77">
        <v>45750</v>
      </c>
      <c r="Z72" s="77"/>
      <c r="AA72" s="76"/>
      <c r="AB72" s="77">
        <v>45772</v>
      </c>
      <c r="AC72" s="79"/>
      <c r="AD72" s="79"/>
      <c r="AE72" s="77" t="s">
        <v>144</v>
      </c>
      <c r="AF72" s="78">
        <f t="shared" si="1"/>
        <v>11</v>
      </c>
    </row>
    <row r="73" spans="1:32" ht="18">
      <c r="A73" s="90" t="s">
        <v>114</v>
      </c>
      <c r="B73" s="91" t="s">
        <v>115</v>
      </c>
      <c r="C73" s="92" t="s">
        <v>150</v>
      </c>
      <c r="D73" s="93">
        <v>68</v>
      </c>
      <c r="E73" s="94">
        <f t="shared" si="0"/>
        <v>2.9411764705882353E-2</v>
      </c>
      <c r="F73" s="74"/>
      <c r="G73" s="77"/>
      <c r="H73" s="77"/>
      <c r="I73" s="79"/>
      <c r="J73" s="79"/>
      <c r="K73" s="77"/>
      <c r="L73" s="77"/>
      <c r="M73" s="77"/>
      <c r="N73" s="77"/>
      <c r="O73" s="83"/>
      <c r="P73" s="77"/>
      <c r="Q73" s="77"/>
      <c r="R73" s="76"/>
      <c r="S73" s="77"/>
      <c r="T73" s="77"/>
      <c r="U73" s="76"/>
      <c r="V73" s="79"/>
      <c r="W73" s="79"/>
      <c r="X73" s="76"/>
      <c r="Y73" s="77"/>
      <c r="Z73" s="77"/>
      <c r="AA73" s="76"/>
      <c r="AB73" s="77">
        <v>45769</v>
      </c>
      <c r="AC73" s="77"/>
      <c r="AD73" s="77"/>
      <c r="AE73" s="96" t="s">
        <v>132</v>
      </c>
      <c r="AF73" s="78">
        <f t="shared" si="1"/>
        <v>2</v>
      </c>
    </row>
    <row r="74" spans="1:32" ht="18">
      <c r="A74" s="69" t="s">
        <v>151</v>
      </c>
      <c r="B74" s="70" t="s">
        <v>40</v>
      </c>
      <c r="C74" s="71" t="s">
        <v>150</v>
      </c>
      <c r="D74" s="72">
        <v>102</v>
      </c>
      <c r="E74" s="73">
        <f t="shared" ref="E74:E99" si="2">AF74/D74*100%</f>
        <v>7.8431372549019607E-2</v>
      </c>
      <c r="F74" s="74"/>
      <c r="G74" s="77"/>
      <c r="H74" s="77"/>
      <c r="I74" s="77">
        <v>45569</v>
      </c>
      <c r="J74" s="77"/>
      <c r="K74" s="77"/>
      <c r="L74" s="77">
        <v>45621</v>
      </c>
      <c r="M74" s="77"/>
      <c r="N74" s="77">
        <v>45653</v>
      </c>
      <c r="O74" s="76"/>
      <c r="P74" s="77"/>
      <c r="Q74" s="77">
        <v>45677</v>
      </c>
      <c r="R74" s="76"/>
      <c r="S74" s="77">
        <v>45326</v>
      </c>
      <c r="T74" s="77"/>
      <c r="U74" s="76"/>
      <c r="V74" s="77">
        <v>45361</v>
      </c>
      <c r="W74" s="77"/>
      <c r="X74" s="76"/>
      <c r="Y74" s="77"/>
      <c r="Z74" s="77"/>
      <c r="AA74" s="76"/>
      <c r="AB74" s="77">
        <v>45765</v>
      </c>
      <c r="AC74" s="77"/>
      <c r="AD74" s="77"/>
      <c r="AE74" s="77" t="s">
        <v>88</v>
      </c>
      <c r="AF74" s="78">
        <f t="shared" ref="AF74:AF99" si="3">COUNTA(F74:AE74)</f>
        <v>8</v>
      </c>
    </row>
    <row r="75" spans="1:32" ht="18">
      <c r="A75" s="69" t="s">
        <v>116</v>
      </c>
      <c r="B75" s="70" t="s">
        <v>117</v>
      </c>
      <c r="C75" s="71" t="s">
        <v>150</v>
      </c>
      <c r="D75" s="72">
        <v>170</v>
      </c>
      <c r="E75" s="73">
        <f t="shared" si="2"/>
        <v>3.5294117647058823E-2</v>
      </c>
      <c r="F75" s="74"/>
      <c r="G75" s="77"/>
      <c r="H75" s="77"/>
      <c r="I75" s="77">
        <v>45576</v>
      </c>
      <c r="J75" s="77"/>
      <c r="K75" s="77"/>
      <c r="L75" s="77"/>
      <c r="M75" s="77">
        <v>45638</v>
      </c>
      <c r="N75" s="77"/>
      <c r="O75" s="76"/>
      <c r="P75" s="77"/>
      <c r="Q75" s="77">
        <v>45684</v>
      </c>
      <c r="R75" s="76"/>
      <c r="S75" s="77"/>
      <c r="T75" s="77"/>
      <c r="U75" s="76"/>
      <c r="V75" s="77"/>
      <c r="W75" s="77">
        <v>45735</v>
      </c>
      <c r="X75" s="76"/>
      <c r="Y75" s="77"/>
      <c r="Z75" s="77"/>
      <c r="AA75" s="76"/>
      <c r="AB75" s="77">
        <v>45763</v>
      </c>
      <c r="AC75" s="79"/>
      <c r="AD75" s="79"/>
      <c r="AE75" s="82">
        <v>45763</v>
      </c>
      <c r="AF75" s="78">
        <f t="shared" si="3"/>
        <v>6</v>
      </c>
    </row>
    <row r="76" spans="1:32" ht="18">
      <c r="A76" s="69" t="s">
        <v>152</v>
      </c>
      <c r="B76" s="70" t="s">
        <v>136</v>
      </c>
      <c r="C76" s="71" t="s">
        <v>150</v>
      </c>
      <c r="D76" s="72">
        <v>68</v>
      </c>
      <c r="E76" s="73">
        <f t="shared" si="2"/>
        <v>2.9411764705882353E-2</v>
      </c>
      <c r="F76" s="74"/>
      <c r="G76" s="77"/>
      <c r="H76" s="77"/>
      <c r="I76" s="77"/>
      <c r="J76" s="77"/>
      <c r="K76" s="77"/>
      <c r="L76" s="77"/>
      <c r="M76" s="77"/>
      <c r="N76" s="77"/>
      <c r="O76" s="76"/>
      <c r="P76" s="77"/>
      <c r="Q76" s="77"/>
      <c r="R76" s="76"/>
      <c r="S76" s="77"/>
      <c r="T76" s="77"/>
      <c r="U76" s="76"/>
      <c r="V76" s="77"/>
      <c r="W76" s="77"/>
      <c r="X76" s="76"/>
      <c r="Y76" s="77"/>
      <c r="Z76" s="77"/>
      <c r="AA76" s="76"/>
      <c r="AB76" s="77">
        <v>45765</v>
      </c>
      <c r="AC76" s="79"/>
      <c r="AD76" s="79"/>
      <c r="AE76" s="79" t="s">
        <v>97</v>
      </c>
      <c r="AF76" s="78">
        <f t="shared" si="3"/>
        <v>2</v>
      </c>
    </row>
    <row r="77" spans="1:32" ht="18">
      <c r="A77" s="69" t="s">
        <v>152</v>
      </c>
      <c r="B77" s="70" t="s">
        <v>153</v>
      </c>
      <c r="C77" s="71" t="s">
        <v>150</v>
      </c>
      <c r="D77" s="72">
        <v>34</v>
      </c>
      <c r="E77" s="73">
        <f t="shared" si="2"/>
        <v>5.8823529411764705E-2</v>
      </c>
      <c r="F77" s="74"/>
      <c r="G77" s="77"/>
      <c r="H77" s="77"/>
      <c r="I77" s="77"/>
      <c r="J77" s="77"/>
      <c r="K77" s="77"/>
      <c r="L77" s="77"/>
      <c r="M77" s="77"/>
      <c r="N77" s="77"/>
      <c r="O77" s="76"/>
      <c r="P77" s="77"/>
      <c r="Q77" s="77"/>
      <c r="R77" s="76"/>
      <c r="S77" s="77"/>
      <c r="T77" s="77"/>
      <c r="U77" s="76"/>
      <c r="V77" s="77"/>
      <c r="W77" s="77"/>
      <c r="X77" s="76"/>
      <c r="Y77" s="77"/>
      <c r="Z77" s="77"/>
      <c r="AA77" s="76"/>
      <c r="AB77" s="77">
        <v>45765</v>
      </c>
      <c r="AC77" s="79"/>
      <c r="AD77" s="79"/>
      <c r="AE77" s="79" t="s">
        <v>154</v>
      </c>
      <c r="AF77" s="78">
        <f t="shared" si="3"/>
        <v>2</v>
      </c>
    </row>
    <row r="78" spans="1:32" ht="18">
      <c r="A78" s="69" t="s">
        <v>58</v>
      </c>
      <c r="B78" s="70" t="s">
        <v>41</v>
      </c>
      <c r="C78" s="71" t="s">
        <v>150</v>
      </c>
      <c r="D78" s="72">
        <v>34</v>
      </c>
      <c r="E78" s="73">
        <f t="shared" si="2"/>
        <v>2.9411764705882353E-2</v>
      </c>
      <c r="F78" s="74"/>
      <c r="G78" s="77"/>
      <c r="H78" s="77"/>
      <c r="I78" s="77"/>
      <c r="J78" s="77"/>
      <c r="K78" s="77"/>
      <c r="L78" s="77"/>
      <c r="M78" s="77"/>
      <c r="N78" s="77"/>
      <c r="O78" s="76"/>
      <c r="P78" s="77"/>
      <c r="Q78" s="77"/>
      <c r="R78" s="76"/>
      <c r="S78" s="77"/>
      <c r="T78" s="77"/>
      <c r="U78" s="76"/>
      <c r="V78" s="77"/>
      <c r="W78" s="77"/>
      <c r="X78" s="76"/>
      <c r="Y78" s="77"/>
      <c r="Z78" s="77"/>
      <c r="AA78" s="76"/>
      <c r="AB78" s="77"/>
      <c r="AC78" s="79"/>
      <c r="AD78" s="79"/>
      <c r="AE78" s="82">
        <v>45776</v>
      </c>
      <c r="AF78" s="78">
        <f t="shared" si="3"/>
        <v>1</v>
      </c>
    </row>
    <row r="79" spans="1:32" ht="18">
      <c r="A79" s="69" t="s">
        <v>120</v>
      </c>
      <c r="B79" s="70" t="s">
        <v>121</v>
      </c>
      <c r="C79" s="71" t="s">
        <v>150</v>
      </c>
      <c r="D79" s="72">
        <v>34</v>
      </c>
      <c r="E79" s="73">
        <f t="shared" si="2"/>
        <v>8.8235294117647065E-2</v>
      </c>
      <c r="F79" s="74"/>
      <c r="G79" s="77"/>
      <c r="H79" s="77"/>
      <c r="I79" s="77"/>
      <c r="J79" s="77"/>
      <c r="K79" s="77"/>
      <c r="L79" s="77"/>
      <c r="M79" s="77"/>
      <c r="N79" s="77"/>
      <c r="O79" s="76"/>
      <c r="P79" s="77"/>
      <c r="Q79" s="77"/>
      <c r="R79" s="76"/>
      <c r="S79" s="77">
        <v>45702</v>
      </c>
      <c r="T79" s="77"/>
      <c r="U79" s="76"/>
      <c r="V79" s="77"/>
      <c r="W79" s="77"/>
      <c r="X79" s="76"/>
      <c r="Y79" s="77">
        <v>45751</v>
      </c>
      <c r="Z79" s="77"/>
      <c r="AA79" s="76"/>
      <c r="AB79" s="77"/>
      <c r="AC79" s="79"/>
      <c r="AD79" s="79"/>
      <c r="AE79" s="79">
        <v>45772</v>
      </c>
      <c r="AF79" s="78">
        <f t="shared" si="3"/>
        <v>3</v>
      </c>
    </row>
    <row r="80" spans="1:32" ht="18">
      <c r="A80" s="69" t="s">
        <v>148</v>
      </c>
      <c r="B80" s="70" t="s">
        <v>38</v>
      </c>
      <c r="C80" s="71" t="s">
        <v>150</v>
      </c>
      <c r="D80" s="72">
        <v>204</v>
      </c>
      <c r="E80" s="73">
        <f t="shared" si="2"/>
        <v>4.4117647058823532E-2</v>
      </c>
      <c r="F80" s="74"/>
      <c r="G80" s="77" t="s">
        <v>155</v>
      </c>
      <c r="H80" s="77"/>
      <c r="I80" s="77">
        <v>45573</v>
      </c>
      <c r="J80" s="77"/>
      <c r="K80" s="77">
        <v>45601</v>
      </c>
      <c r="L80" s="77"/>
      <c r="M80" s="77">
        <v>45632</v>
      </c>
      <c r="N80" s="77"/>
      <c r="O80" s="76"/>
      <c r="P80" s="77">
        <v>45671</v>
      </c>
      <c r="Q80" s="77"/>
      <c r="R80" s="76"/>
      <c r="S80" s="77">
        <v>45691</v>
      </c>
      <c r="T80" s="77"/>
      <c r="U80" s="76"/>
      <c r="V80" s="77">
        <v>45721</v>
      </c>
      <c r="W80" s="77"/>
      <c r="X80" s="76"/>
      <c r="Y80" s="77"/>
      <c r="Z80" s="77"/>
      <c r="AA80" s="76"/>
      <c r="AB80" s="77">
        <v>45761</v>
      </c>
      <c r="AC80" s="79"/>
      <c r="AD80" s="79"/>
      <c r="AE80" s="79">
        <v>45761</v>
      </c>
      <c r="AF80" s="78">
        <f t="shared" si="3"/>
        <v>9</v>
      </c>
    </row>
    <row r="81" spans="1:32" ht="18">
      <c r="A81" s="69" t="s">
        <v>145</v>
      </c>
      <c r="B81" s="70" t="s">
        <v>130</v>
      </c>
      <c r="C81" s="71" t="s">
        <v>150</v>
      </c>
      <c r="D81" s="72">
        <v>102</v>
      </c>
      <c r="E81" s="73">
        <f t="shared" si="2"/>
        <v>1.9607843137254902E-2</v>
      </c>
      <c r="F81" s="74"/>
      <c r="G81" s="77"/>
      <c r="H81" s="77"/>
      <c r="I81" s="77"/>
      <c r="J81" s="77"/>
      <c r="K81" s="77"/>
      <c r="L81" s="77"/>
      <c r="M81" s="77"/>
      <c r="N81" s="77"/>
      <c r="O81" s="76"/>
      <c r="P81" s="77">
        <v>45685</v>
      </c>
      <c r="Q81" s="77"/>
      <c r="R81" s="76"/>
      <c r="S81" s="77"/>
      <c r="T81" s="77"/>
      <c r="U81" s="76"/>
      <c r="V81" s="77"/>
      <c r="W81" s="77"/>
      <c r="X81" s="76"/>
      <c r="Y81" s="77"/>
      <c r="Z81" s="77"/>
      <c r="AA81" s="76"/>
      <c r="AB81" s="77"/>
      <c r="AC81" s="79"/>
      <c r="AD81" s="79"/>
      <c r="AE81" s="79">
        <v>45797</v>
      </c>
      <c r="AF81" s="78">
        <f t="shared" si="3"/>
        <v>2</v>
      </c>
    </row>
    <row r="82" spans="1:32" ht="18">
      <c r="A82" s="69" t="s">
        <v>134</v>
      </c>
      <c r="B82" s="70" t="s">
        <v>42</v>
      </c>
      <c r="C82" s="71" t="s">
        <v>150</v>
      </c>
      <c r="D82" s="72">
        <v>68</v>
      </c>
      <c r="E82" s="73">
        <f t="shared" si="2"/>
        <v>1.4705882352941176E-2</v>
      </c>
      <c r="F82" s="74"/>
      <c r="G82" s="77"/>
      <c r="H82" s="77"/>
      <c r="I82" s="77"/>
      <c r="J82" s="77"/>
      <c r="K82" s="77"/>
      <c r="L82" s="77"/>
      <c r="M82" s="77"/>
      <c r="N82" s="77"/>
      <c r="O82" s="76"/>
      <c r="P82" s="77"/>
      <c r="Q82" s="77"/>
      <c r="R82" s="76"/>
      <c r="S82" s="77"/>
      <c r="T82" s="77"/>
      <c r="U82" s="76"/>
      <c r="V82" s="77"/>
      <c r="W82" s="77"/>
      <c r="X82" s="76"/>
      <c r="Y82" s="77"/>
      <c r="Z82" s="77"/>
      <c r="AA82" s="76"/>
      <c r="AB82" s="77"/>
      <c r="AC82" s="79"/>
      <c r="AD82" s="79"/>
      <c r="AE82" s="81">
        <v>45792</v>
      </c>
      <c r="AF82" s="78">
        <f t="shared" si="3"/>
        <v>1</v>
      </c>
    </row>
    <row r="83" spans="1:32" ht="18">
      <c r="A83" s="69" t="s">
        <v>152</v>
      </c>
      <c r="B83" s="70" t="s">
        <v>125</v>
      </c>
      <c r="C83" s="71" t="s">
        <v>150</v>
      </c>
      <c r="D83" s="72">
        <v>34</v>
      </c>
      <c r="E83" s="73">
        <f t="shared" si="2"/>
        <v>2.9411764705882353E-2</v>
      </c>
      <c r="F83" s="74"/>
      <c r="G83" s="77"/>
      <c r="H83" s="77"/>
      <c r="I83" s="77"/>
      <c r="J83" s="77"/>
      <c r="K83" s="77"/>
      <c r="L83" s="77"/>
      <c r="M83" s="77"/>
      <c r="N83" s="77"/>
      <c r="O83" s="76"/>
      <c r="P83" s="77"/>
      <c r="Q83" s="77"/>
      <c r="R83" s="76"/>
      <c r="S83" s="77"/>
      <c r="T83" s="77"/>
      <c r="U83" s="76"/>
      <c r="V83" s="77"/>
      <c r="W83" s="77"/>
      <c r="X83" s="76"/>
      <c r="Y83" s="77"/>
      <c r="Z83" s="77"/>
      <c r="AA83" s="76"/>
      <c r="AB83" s="77"/>
      <c r="AC83" s="79"/>
      <c r="AD83" s="79"/>
      <c r="AE83" s="79">
        <v>45777</v>
      </c>
      <c r="AF83" s="78">
        <f t="shared" si="3"/>
        <v>1</v>
      </c>
    </row>
    <row r="84" spans="1:32" ht="18">
      <c r="A84" s="69" t="s">
        <v>61</v>
      </c>
      <c r="B84" s="70" t="s">
        <v>43</v>
      </c>
      <c r="C84" s="71" t="s">
        <v>150</v>
      </c>
      <c r="D84" s="72">
        <v>34</v>
      </c>
      <c r="E84" s="73">
        <f t="shared" si="2"/>
        <v>2.9411764705882353E-2</v>
      </c>
      <c r="F84" s="74"/>
      <c r="G84" s="77"/>
      <c r="H84" s="77"/>
      <c r="I84" s="77"/>
      <c r="J84" s="77"/>
      <c r="K84" s="77"/>
      <c r="L84" s="77"/>
      <c r="M84" s="77"/>
      <c r="N84" s="77"/>
      <c r="O84" s="76"/>
      <c r="P84" s="77"/>
      <c r="Q84" s="77"/>
      <c r="R84" s="76"/>
      <c r="S84" s="77"/>
      <c r="T84" s="77"/>
      <c r="U84" s="76"/>
      <c r="V84" s="77"/>
      <c r="W84" s="77"/>
      <c r="X84" s="76"/>
      <c r="Y84" s="77"/>
      <c r="Z84" s="77"/>
      <c r="AA84" s="76"/>
      <c r="AB84" s="77"/>
      <c r="AC84" s="79"/>
      <c r="AD84" s="79"/>
      <c r="AE84" s="79">
        <v>45756</v>
      </c>
      <c r="AF84" s="78">
        <f t="shared" si="3"/>
        <v>1</v>
      </c>
    </row>
    <row r="85" spans="1:32" ht="18">
      <c r="A85" s="69" t="s">
        <v>62</v>
      </c>
      <c r="B85" s="70" t="s">
        <v>71</v>
      </c>
      <c r="C85" s="71" t="s">
        <v>150</v>
      </c>
      <c r="D85" s="72">
        <v>68</v>
      </c>
      <c r="E85" s="73">
        <f t="shared" si="2"/>
        <v>2.9411764705882353E-2</v>
      </c>
      <c r="F85" s="74"/>
      <c r="G85" s="79"/>
      <c r="H85" s="79"/>
      <c r="I85" s="77"/>
      <c r="J85" s="77"/>
      <c r="K85" s="77"/>
      <c r="L85" s="77"/>
      <c r="M85" s="77">
        <v>45631</v>
      </c>
      <c r="N85" s="77"/>
      <c r="O85" s="76"/>
      <c r="P85" s="77"/>
      <c r="Q85" s="77"/>
      <c r="R85" s="76"/>
      <c r="S85" s="79"/>
      <c r="T85" s="79"/>
      <c r="U85" s="76"/>
      <c r="V85" s="77"/>
      <c r="W85" s="77"/>
      <c r="X85" s="76"/>
      <c r="Y85" s="77"/>
      <c r="Z85" s="77"/>
      <c r="AA85" s="76"/>
      <c r="AB85" s="77"/>
      <c r="AC85" s="77"/>
      <c r="AD85" s="77"/>
      <c r="AE85" s="77">
        <v>45784</v>
      </c>
      <c r="AF85" s="78">
        <f t="shared" si="3"/>
        <v>2</v>
      </c>
    </row>
    <row r="86" spans="1:32" ht="18">
      <c r="A86" s="84" t="s">
        <v>135</v>
      </c>
      <c r="B86" s="85" t="s">
        <v>42</v>
      </c>
      <c r="C86" s="86" t="s">
        <v>150</v>
      </c>
      <c r="D86" s="87">
        <v>68</v>
      </c>
      <c r="E86" s="88">
        <f t="shared" si="2"/>
        <v>1.4705882352941176E-2</v>
      </c>
      <c r="F86" s="74"/>
      <c r="G86" s="77"/>
      <c r="H86" s="77"/>
      <c r="I86" s="77"/>
      <c r="J86" s="77"/>
      <c r="K86" s="77"/>
      <c r="L86" s="77"/>
      <c r="M86" s="77"/>
      <c r="N86" s="77"/>
      <c r="O86" s="76"/>
      <c r="P86" s="77"/>
      <c r="Q86" s="77"/>
      <c r="R86" s="76"/>
      <c r="S86" s="77"/>
      <c r="T86" s="77"/>
      <c r="U86" s="76"/>
      <c r="V86" s="77"/>
      <c r="W86" s="77"/>
      <c r="X86" s="76"/>
      <c r="Y86" s="77"/>
      <c r="Z86" s="77"/>
      <c r="AA86" s="76"/>
      <c r="AB86" s="79"/>
      <c r="AC86" s="79"/>
      <c r="AD86" s="79"/>
      <c r="AE86" s="101">
        <v>45799</v>
      </c>
      <c r="AF86" s="78">
        <f t="shared" si="3"/>
        <v>1</v>
      </c>
    </row>
    <row r="87" spans="1:32" ht="18">
      <c r="A87" s="90" t="s">
        <v>129</v>
      </c>
      <c r="B87" s="91" t="s">
        <v>38</v>
      </c>
      <c r="C87" s="92" t="s">
        <v>156</v>
      </c>
      <c r="D87" s="93">
        <v>204</v>
      </c>
      <c r="E87" s="94">
        <f t="shared" si="2"/>
        <v>4.4117647058823532E-2</v>
      </c>
      <c r="F87" s="74">
        <v>45546</v>
      </c>
      <c r="G87" s="77"/>
      <c r="H87" s="77"/>
      <c r="I87" s="77">
        <v>45582</v>
      </c>
      <c r="J87" s="77"/>
      <c r="K87" s="77">
        <v>45609</v>
      </c>
      <c r="L87" s="77"/>
      <c r="M87" s="77"/>
      <c r="N87" s="77">
        <v>45651</v>
      </c>
      <c r="O87" s="83"/>
      <c r="P87" s="77"/>
      <c r="Q87" s="77">
        <v>45686</v>
      </c>
      <c r="R87" s="76"/>
      <c r="S87" s="77">
        <v>45714</v>
      </c>
      <c r="T87" s="77"/>
      <c r="U87" s="76"/>
      <c r="V87" s="79">
        <v>45726</v>
      </c>
      <c r="W87" s="79"/>
      <c r="X87" s="76"/>
      <c r="Y87" s="77"/>
      <c r="Z87" s="77"/>
      <c r="AA87" s="76"/>
      <c r="AB87" s="77">
        <v>45761</v>
      </c>
      <c r="AC87" s="77"/>
      <c r="AD87" s="77"/>
      <c r="AE87" s="77">
        <v>45761</v>
      </c>
      <c r="AF87" s="78">
        <f t="shared" si="3"/>
        <v>9</v>
      </c>
    </row>
    <row r="88" spans="1:32" ht="18">
      <c r="A88" s="69" t="s">
        <v>46</v>
      </c>
      <c r="B88" s="70" t="s">
        <v>112</v>
      </c>
      <c r="C88" s="71" t="s">
        <v>156</v>
      </c>
      <c r="D88" s="72">
        <v>102</v>
      </c>
      <c r="E88" s="73">
        <f t="shared" si="2"/>
        <v>1.9607843137254902E-2</v>
      </c>
      <c r="F88" s="74"/>
      <c r="G88" s="77"/>
      <c r="H88" s="77"/>
      <c r="I88" s="77"/>
      <c r="J88" s="77"/>
      <c r="K88" s="77"/>
      <c r="L88" s="77"/>
      <c r="M88" s="77"/>
      <c r="N88" s="77"/>
      <c r="O88" s="76"/>
      <c r="P88" s="77"/>
      <c r="Q88" s="77">
        <v>45681</v>
      </c>
      <c r="R88" s="76"/>
      <c r="S88" s="77"/>
      <c r="T88" s="77"/>
      <c r="U88" s="76"/>
      <c r="V88" s="77"/>
      <c r="W88" s="77"/>
      <c r="X88" s="76"/>
      <c r="Y88" s="77"/>
      <c r="Z88" s="77"/>
      <c r="AA88" s="76"/>
      <c r="AB88" s="77"/>
      <c r="AC88" s="77"/>
      <c r="AD88" s="77"/>
      <c r="AE88" s="77">
        <v>45799</v>
      </c>
      <c r="AF88" s="78">
        <f t="shared" si="3"/>
        <v>2</v>
      </c>
    </row>
    <row r="89" spans="1:32" ht="18">
      <c r="A89" s="69" t="s">
        <v>114</v>
      </c>
      <c r="B89" s="70" t="s">
        <v>115</v>
      </c>
      <c r="C89" s="71" t="s">
        <v>156</v>
      </c>
      <c r="D89" s="72">
        <v>68</v>
      </c>
      <c r="E89" s="73">
        <f t="shared" si="2"/>
        <v>2.9411764705882353E-2</v>
      </c>
      <c r="F89" s="74"/>
      <c r="G89" s="77"/>
      <c r="H89" s="77"/>
      <c r="I89" s="77"/>
      <c r="J89" s="77"/>
      <c r="K89" s="77"/>
      <c r="L89" s="77"/>
      <c r="M89" s="77"/>
      <c r="N89" s="77"/>
      <c r="O89" s="76"/>
      <c r="P89" s="77"/>
      <c r="Q89" s="77"/>
      <c r="R89" s="76"/>
      <c r="S89" s="77"/>
      <c r="T89" s="77"/>
      <c r="U89" s="76"/>
      <c r="V89" s="77"/>
      <c r="W89" s="77"/>
      <c r="X89" s="76"/>
      <c r="Y89" s="77"/>
      <c r="Z89" s="77"/>
      <c r="AA89" s="76"/>
      <c r="AB89" s="77">
        <v>45769</v>
      </c>
      <c r="AC89" s="77"/>
      <c r="AD89" s="77"/>
      <c r="AE89" s="79" t="s">
        <v>132</v>
      </c>
      <c r="AF89" s="78">
        <f t="shared" si="3"/>
        <v>2</v>
      </c>
    </row>
    <row r="90" spans="1:32" ht="35">
      <c r="A90" s="69" t="s">
        <v>157</v>
      </c>
      <c r="B90" s="70" t="s">
        <v>158</v>
      </c>
      <c r="C90" s="71" t="s">
        <v>156</v>
      </c>
      <c r="D90" s="72">
        <v>102</v>
      </c>
      <c r="E90" s="73">
        <f t="shared" si="2"/>
        <v>7.8431372549019607E-2</v>
      </c>
      <c r="F90" s="74"/>
      <c r="G90" s="77"/>
      <c r="H90" s="77"/>
      <c r="I90" s="77">
        <v>45569</v>
      </c>
      <c r="J90" s="77"/>
      <c r="K90" s="77"/>
      <c r="L90" s="77">
        <v>45618</v>
      </c>
      <c r="M90" s="79"/>
      <c r="N90" s="79">
        <v>45652</v>
      </c>
      <c r="O90" s="76"/>
      <c r="P90" s="77">
        <v>45673</v>
      </c>
      <c r="Q90" s="77"/>
      <c r="R90" s="76"/>
      <c r="S90" s="77">
        <v>45692</v>
      </c>
      <c r="T90" s="77"/>
      <c r="U90" s="76"/>
      <c r="V90" s="77">
        <v>45722</v>
      </c>
      <c r="W90" s="77"/>
      <c r="X90" s="76"/>
      <c r="Y90" s="77"/>
      <c r="Z90" s="77"/>
      <c r="AA90" s="76"/>
      <c r="AB90" s="77">
        <v>45765</v>
      </c>
      <c r="AC90" s="77"/>
      <c r="AD90" s="77"/>
      <c r="AE90" s="79" t="s">
        <v>88</v>
      </c>
      <c r="AF90" s="78">
        <f t="shared" si="3"/>
        <v>8</v>
      </c>
    </row>
    <row r="91" spans="1:32" ht="18">
      <c r="A91" s="69" t="s">
        <v>58</v>
      </c>
      <c r="B91" s="70" t="s">
        <v>41</v>
      </c>
      <c r="C91" s="71" t="s">
        <v>156</v>
      </c>
      <c r="D91" s="72">
        <v>34</v>
      </c>
      <c r="E91" s="73">
        <f t="shared" si="2"/>
        <v>2.9411764705882353E-2</v>
      </c>
      <c r="F91" s="74"/>
      <c r="G91" s="77"/>
      <c r="H91" s="77"/>
      <c r="I91" s="77"/>
      <c r="J91" s="77"/>
      <c r="K91" s="77"/>
      <c r="L91" s="77"/>
      <c r="M91" s="77"/>
      <c r="N91" s="77"/>
      <c r="O91" s="76"/>
      <c r="P91" s="77"/>
      <c r="Q91" s="77"/>
      <c r="R91" s="76"/>
      <c r="S91" s="77"/>
      <c r="T91" s="77"/>
      <c r="U91" s="76"/>
      <c r="V91" s="77"/>
      <c r="W91" s="77"/>
      <c r="X91" s="76"/>
      <c r="Y91" s="77"/>
      <c r="Z91" s="77"/>
      <c r="AA91" s="76"/>
      <c r="AB91" s="77"/>
      <c r="AC91" s="77"/>
      <c r="AD91" s="77"/>
      <c r="AE91" s="82">
        <v>45776</v>
      </c>
      <c r="AF91" s="78">
        <f t="shared" si="3"/>
        <v>1</v>
      </c>
    </row>
    <row r="92" spans="1:32" ht="18">
      <c r="A92" s="69" t="s">
        <v>120</v>
      </c>
      <c r="B92" s="70" t="s">
        <v>159</v>
      </c>
      <c r="C92" s="71" t="s">
        <v>156</v>
      </c>
      <c r="D92" s="72">
        <v>34</v>
      </c>
      <c r="E92" s="73">
        <f t="shared" si="2"/>
        <v>8.8235294117647065E-2</v>
      </c>
      <c r="F92" s="74"/>
      <c r="G92" s="77"/>
      <c r="H92" s="77"/>
      <c r="I92" s="77"/>
      <c r="J92" s="77"/>
      <c r="K92" s="77"/>
      <c r="L92" s="77"/>
      <c r="M92" s="77"/>
      <c r="N92" s="77"/>
      <c r="O92" s="76"/>
      <c r="P92" s="77"/>
      <c r="Q92" s="77"/>
      <c r="R92" s="76"/>
      <c r="S92" s="77">
        <v>45707</v>
      </c>
      <c r="T92" s="77"/>
      <c r="U92" s="76"/>
      <c r="V92" s="77"/>
      <c r="W92" s="77"/>
      <c r="X92" s="76"/>
      <c r="Y92" s="77"/>
      <c r="Z92" s="77">
        <v>45756</v>
      </c>
      <c r="AA92" s="76"/>
      <c r="AB92" s="77"/>
      <c r="AC92" s="77"/>
      <c r="AD92" s="77"/>
      <c r="AE92" s="77">
        <v>45784</v>
      </c>
      <c r="AF92" s="78">
        <f t="shared" si="3"/>
        <v>3</v>
      </c>
    </row>
    <row r="93" spans="1:32" ht="18">
      <c r="A93" s="69" t="s">
        <v>160</v>
      </c>
      <c r="B93" s="70" t="s">
        <v>136</v>
      </c>
      <c r="C93" s="71" t="s">
        <v>156</v>
      </c>
      <c r="D93" s="72">
        <v>68</v>
      </c>
      <c r="E93" s="73">
        <f t="shared" si="2"/>
        <v>4.4117647058823532E-2</v>
      </c>
      <c r="F93" s="74">
        <v>45544</v>
      </c>
      <c r="G93" s="77"/>
      <c r="H93" s="77"/>
      <c r="I93" s="77"/>
      <c r="J93" s="77"/>
      <c r="K93" s="77"/>
      <c r="L93" s="77"/>
      <c r="M93" s="77"/>
      <c r="N93" s="77"/>
      <c r="O93" s="76"/>
      <c r="P93" s="77"/>
      <c r="Q93" s="77"/>
      <c r="R93" s="76"/>
      <c r="S93" s="77"/>
      <c r="T93" s="77"/>
      <c r="U93" s="76"/>
      <c r="V93" s="77"/>
      <c r="W93" s="77"/>
      <c r="X93" s="76"/>
      <c r="Y93" s="79"/>
      <c r="Z93" s="79"/>
      <c r="AA93" s="76"/>
      <c r="AB93" s="77">
        <v>45765</v>
      </c>
      <c r="AC93" s="77"/>
      <c r="AD93" s="77"/>
      <c r="AE93" s="77" t="s">
        <v>161</v>
      </c>
      <c r="AF93" s="78">
        <f t="shared" si="3"/>
        <v>3</v>
      </c>
    </row>
    <row r="94" spans="1:32" ht="18">
      <c r="A94" s="69" t="s">
        <v>160</v>
      </c>
      <c r="B94" s="70" t="s">
        <v>153</v>
      </c>
      <c r="C94" s="71" t="s">
        <v>156</v>
      </c>
      <c r="D94" s="72">
        <v>34</v>
      </c>
      <c r="E94" s="73">
        <f t="shared" si="2"/>
        <v>5.8823529411764705E-2</v>
      </c>
      <c r="F94" s="74"/>
      <c r="G94" s="77"/>
      <c r="H94" s="77"/>
      <c r="I94" s="77"/>
      <c r="J94" s="77"/>
      <c r="K94" s="77"/>
      <c r="L94" s="77"/>
      <c r="M94" s="77"/>
      <c r="N94" s="77"/>
      <c r="O94" s="76"/>
      <c r="P94" s="77"/>
      <c r="Q94" s="77"/>
      <c r="R94" s="76"/>
      <c r="S94" s="77"/>
      <c r="T94" s="77"/>
      <c r="U94" s="76"/>
      <c r="V94" s="77"/>
      <c r="W94" s="77"/>
      <c r="X94" s="76"/>
      <c r="Y94" s="79"/>
      <c r="Z94" s="79"/>
      <c r="AA94" s="83"/>
      <c r="AB94" s="77">
        <v>45765</v>
      </c>
      <c r="AC94" s="79"/>
      <c r="AD94" s="79"/>
      <c r="AE94" s="82" t="s">
        <v>154</v>
      </c>
      <c r="AF94" s="78">
        <f t="shared" si="3"/>
        <v>2</v>
      </c>
    </row>
    <row r="95" spans="1:32" ht="18">
      <c r="A95" s="69" t="s">
        <v>134</v>
      </c>
      <c r="B95" s="70" t="s">
        <v>42</v>
      </c>
      <c r="C95" s="71" t="s">
        <v>156</v>
      </c>
      <c r="D95" s="72">
        <v>68</v>
      </c>
      <c r="E95" s="73">
        <f t="shared" si="2"/>
        <v>1.4705882352941176E-2</v>
      </c>
      <c r="F95" s="74"/>
      <c r="G95" s="77"/>
      <c r="H95" s="77"/>
      <c r="I95" s="77"/>
      <c r="J95" s="77"/>
      <c r="K95" s="77"/>
      <c r="L95" s="77"/>
      <c r="M95" s="77"/>
      <c r="N95" s="77"/>
      <c r="O95" s="76"/>
      <c r="P95" s="77"/>
      <c r="Q95" s="77"/>
      <c r="R95" s="83"/>
      <c r="S95" s="77"/>
      <c r="T95" s="77"/>
      <c r="U95" s="83"/>
      <c r="V95" s="77"/>
      <c r="W95" s="77"/>
      <c r="X95" s="83"/>
      <c r="Y95" s="77"/>
      <c r="Z95" s="77"/>
      <c r="AA95" s="76"/>
      <c r="AB95" s="79"/>
      <c r="AC95" s="77"/>
      <c r="AD95" s="77"/>
      <c r="AE95" s="77">
        <v>45792</v>
      </c>
      <c r="AF95" s="78">
        <f t="shared" si="3"/>
        <v>1</v>
      </c>
    </row>
    <row r="96" spans="1:32" ht="18">
      <c r="A96" s="69" t="s">
        <v>120</v>
      </c>
      <c r="B96" s="70" t="s">
        <v>125</v>
      </c>
      <c r="C96" s="71" t="s">
        <v>156</v>
      </c>
      <c r="D96" s="72">
        <v>34</v>
      </c>
      <c r="E96" s="73">
        <f t="shared" si="2"/>
        <v>2.9411764705882353E-2</v>
      </c>
      <c r="F96" s="74"/>
      <c r="G96" s="77"/>
      <c r="H96" s="77"/>
      <c r="I96" s="77"/>
      <c r="J96" s="77"/>
      <c r="K96" s="77"/>
      <c r="L96" s="77"/>
      <c r="M96" s="77"/>
      <c r="N96" s="77"/>
      <c r="O96" s="76"/>
      <c r="P96" s="77"/>
      <c r="Q96" s="77"/>
      <c r="R96" s="76"/>
      <c r="S96" s="77"/>
      <c r="T96" s="77"/>
      <c r="U96" s="76"/>
      <c r="V96" s="77"/>
      <c r="W96" s="77"/>
      <c r="X96" s="76"/>
      <c r="Y96" s="79"/>
      <c r="Z96" s="79"/>
      <c r="AA96" s="76"/>
      <c r="AB96" s="77"/>
      <c r="AC96" s="77"/>
      <c r="AD96" s="77"/>
      <c r="AE96" s="77">
        <v>45782</v>
      </c>
      <c r="AF96" s="78">
        <f t="shared" si="3"/>
        <v>1</v>
      </c>
    </row>
    <row r="97" spans="1:32" ht="18">
      <c r="A97" s="69" t="s">
        <v>61</v>
      </c>
      <c r="B97" s="70" t="s">
        <v>43</v>
      </c>
      <c r="C97" s="71" t="s">
        <v>156</v>
      </c>
      <c r="D97" s="72">
        <v>34</v>
      </c>
      <c r="E97" s="73">
        <f t="shared" si="2"/>
        <v>2.9411764705882353E-2</v>
      </c>
      <c r="F97" s="74"/>
      <c r="G97" s="79"/>
      <c r="H97" s="79"/>
      <c r="I97" s="77"/>
      <c r="J97" s="77"/>
      <c r="K97" s="77"/>
      <c r="L97" s="77"/>
      <c r="M97" s="77"/>
      <c r="N97" s="77"/>
      <c r="O97" s="76"/>
      <c r="P97" s="77"/>
      <c r="Q97" s="77"/>
      <c r="R97" s="76"/>
      <c r="S97" s="77"/>
      <c r="T97" s="77"/>
      <c r="U97" s="76"/>
      <c r="V97" s="77"/>
      <c r="W97" s="77"/>
      <c r="X97" s="76"/>
      <c r="Y97" s="77"/>
      <c r="Z97" s="77"/>
      <c r="AA97" s="76"/>
      <c r="AB97" s="79"/>
      <c r="AC97" s="77"/>
      <c r="AD97" s="77"/>
      <c r="AE97" s="77">
        <v>45754</v>
      </c>
      <c r="AF97" s="78">
        <f t="shared" si="3"/>
        <v>1</v>
      </c>
    </row>
    <row r="98" spans="1:32" ht="18">
      <c r="A98" s="69" t="s">
        <v>122</v>
      </c>
      <c r="B98" s="70" t="s">
        <v>71</v>
      </c>
      <c r="C98" s="71" t="s">
        <v>156</v>
      </c>
      <c r="D98" s="72">
        <v>68</v>
      </c>
      <c r="E98" s="73">
        <f t="shared" si="2"/>
        <v>2.9411764705882353E-2</v>
      </c>
      <c r="F98" s="74"/>
      <c r="G98" s="77"/>
      <c r="H98" s="77"/>
      <c r="I98" s="77"/>
      <c r="J98" s="77"/>
      <c r="K98" s="77"/>
      <c r="L98" s="77"/>
      <c r="M98" s="77">
        <v>45632</v>
      </c>
      <c r="N98" s="77"/>
      <c r="O98" s="76"/>
      <c r="P98" s="77"/>
      <c r="Q98" s="77"/>
      <c r="R98" s="76"/>
      <c r="S98" s="77"/>
      <c r="T98" s="77"/>
      <c r="U98" s="76"/>
      <c r="V98" s="77"/>
      <c r="W98" s="77"/>
      <c r="X98" s="76"/>
      <c r="Y98" s="77"/>
      <c r="Z98" s="77"/>
      <c r="AA98" s="76"/>
      <c r="AB98" s="77"/>
      <c r="AC98" s="79"/>
      <c r="AD98" s="79"/>
      <c r="AE98" s="77">
        <v>45751</v>
      </c>
      <c r="AF98" s="78">
        <f t="shared" si="3"/>
        <v>2</v>
      </c>
    </row>
    <row r="99" spans="1:32" ht="18">
      <c r="A99" s="69" t="s">
        <v>135</v>
      </c>
      <c r="B99" s="70" t="s">
        <v>42</v>
      </c>
      <c r="C99" s="71" t="s">
        <v>156</v>
      </c>
      <c r="D99" s="72">
        <v>68</v>
      </c>
      <c r="E99" s="73">
        <f t="shared" si="2"/>
        <v>1.4705882352941176E-2</v>
      </c>
      <c r="F99" s="74"/>
      <c r="G99" s="77"/>
      <c r="H99" s="77"/>
      <c r="I99" s="77"/>
      <c r="J99" s="77"/>
      <c r="K99" s="77"/>
      <c r="L99" s="77"/>
      <c r="M99" s="77"/>
      <c r="N99" s="77"/>
      <c r="O99" s="76"/>
      <c r="P99" s="77"/>
      <c r="Q99" s="77"/>
      <c r="R99" s="76"/>
      <c r="S99" s="77"/>
      <c r="T99" s="77"/>
      <c r="U99" s="76"/>
      <c r="V99" s="77"/>
      <c r="W99" s="77"/>
      <c r="X99" s="76"/>
      <c r="Y99" s="77"/>
      <c r="Z99" s="77"/>
      <c r="AA99" s="76"/>
      <c r="AB99" s="77"/>
      <c r="AC99" s="77"/>
      <c r="AD99" s="77"/>
      <c r="AE99" s="77">
        <v>45764</v>
      </c>
      <c r="AF99" s="78">
        <f t="shared" si="3"/>
        <v>1</v>
      </c>
    </row>
    <row r="100" spans="1:32" ht="18">
      <c r="A100" s="84" t="s">
        <v>116</v>
      </c>
      <c r="B100" s="85" t="s">
        <v>117</v>
      </c>
      <c r="C100" s="86" t="s">
        <v>156</v>
      </c>
      <c r="D100" s="87">
        <v>170</v>
      </c>
      <c r="E100" s="88">
        <f t="shared" ref="E100:E163" si="4">AF100/D100*100%</f>
        <v>3.5294117647058823E-2</v>
      </c>
      <c r="F100" s="74"/>
      <c r="G100" s="77"/>
      <c r="H100" s="77"/>
      <c r="I100" s="77">
        <v>45576</v>
      </c>
      <c r="J100" s="77"/>
      <c r="K100" s="77"/>
      <c r="L100" s="77"/>
      <c r="M100" s="77">
        <v>45638</v>
      </c>
      <c r="N100" s="77"/>
      <c r="O100" s="76"/>
      <c r="P100" s="77"/>
      <c r="Q100" s="77">
        <v>45684</v>
      </c>
      <c r="R100" s="76"/>
      <c r="S100" s="77"/>
      <c r="T100" s="77"/>
      <c r="U100" s="76"/>
      <c r="V100" s="77"/>
      <c r="W100" s="77">
        <v>45735</v>
      </c>
      <c r="X100" s="76"/>
      <c r="Y100" s="77"/>
      <c r="Z100" s="77"/>
      <c r="AA100" s="76"/>
      <c r="AB100" s="77">
        <v>45763</v>
      </c>
      <c r="AC100" s="77"/>
      <c r="AD100" s="77"/>
      <c r="AE100" s="77">
        <v>45763</v>
      </c>
      <c r="AF100" s="78">
        <f t="shared" ref="AF100:AF163" si="5">COUNTA(F100:AE100)</f>
        <v>6</v>
      </c>
    </row>
    <row r="101" spans="1:32" ht="18">
      <c r="A101" s="90" t="s">
        <v>114</v>
      </c>
      <c r="B101" s="91" t="s">
        <v>115</v>
      </c>
      <c r="C101" s="92" t="s">
        <v>162</v>
      </c>
      <c r="D101" s="93">
        <v>68</v>
      </c>
      <c r="E101" s="94">
        <f t="shared" si="4"/>
        <v>2.9411764705882353E-2</v>
      </c>
      <c r="F101" s="74"/>
      <c r="G101" s="77"/>
      <c r="H101" s="77"/>
      <c r="I101" s="77"/>
      <c r="J101" s="77"/>
      <c r="K101" s="77"/>
      <c r="L101" s="77"/>
      <c r="M101" s="77"/>
      <c r="N101" s="77"/>
      <c r="O101" s="76"/>
      <c r="P101" s="77"/>
      <c r="Q101" s="77"/>
      <c r="R101" s="83"/>
      <c r="S101" s="77"/>
      <c r="T101" s="77"/>
      <c r="U101" s="76"/>
      <c r="V101" s="77"/>
      <c r="W101" s="77"/>
      <c r="X101" s="76"/>
      <c r="Y101" s="77"/>
      <c r="Z101" s="77"/>
      <c r="AA101" s="83"/>
      <c r="AB101" s="77">
        <v>45769</v>
      </c>
      <c r="AC101" s="77"/>
      <c r="AD101" s="77"/>
      <c r="AE101" s="96" t="s">
        <v>132</v>
      </c>
      <c r="AF101" s="78">
        <f t="shared" si="5"/>
        <v>2</v>
      </c>
    </row>
    <row r="102" spans="1:32" ht="18">
      <c r="A102" s="69" t="s">
        <v>129</v>
      </c>
      <c r="B102" s="70" t="s">
        <v>68</v>
      </c>
      <c r="C102" s="71" t="s">
        <v>162</v>
      </c>
      <c r="D102" s="72">
        <v>204</v>
      </c>
      <c r="E102" s="73">
        <f t="shared" si="4"/>
        <v>4.4117647058823532E-2</v>
      </c>
      <c r="F102" s="74">
        <v>45546</v>
      </c>
      <c r="G102" s="77"/>
      <c r="H102" s="77"/>
      <c r="I102" s="77">
        <v>45582</v>
      </c>
      <c r="J102" s="77"/>
      <c r="K102" s="77">
        <v>45610</v>
      </c>
      <c r="L102" s="77"/>
      <c r="M102" s="77"/>
      <c r="N102" s="77">
        <v>45651</v>
      </c>
      <c r="O102" s="76"/>
      <c r="P102" s="77"/>
      <c r="Q102" s="77">
        <v>45685</v>
      </c>
      <c r="R102" s="76"/>
      <c r="S102" s="77">
        <v>45713</v>
      </c>
      <c r="T102" s="77"/>
      <c r="U102" s="76"/>
      <c r="V102" s="77">
        <v>45726</v>
      </c>
      <c r="W102" s="77"/>
      <c r="X102" s="76"/>
      <c r="Y102" s="77"/>
      <c r="Z102" s="77"/>
      <c r="AA102" s="76"/>
      <c r="AB102" s="77">
        <v>45761</v>
      </c>
      <c r="AC102" s="77"/>
      <c r="AD102" s="77"/>
      <c r="AE102" s="82">
        <v>45761</v>
      </c>
      <c r="AF102" s="78">
        <f t="shared" si="5"/>
        <v>9</v>
      </c>
    </row>
    <row r="103" spans="1:32" ht="18">
      <c r="A103" s="69" t="s">
        <v>129</v>
      </c>
      <c r="B103" s="70" t="s">
        <v>99</v>
      </c>
      <c r="C103" s="71" t="s">
        <v>162</v>
      </c>
      <c r="D103" s="72">
        <v>102</v>
      </c>
      <c r="E103" s="73">
        <f t="shared" si="4"/>
        <v>2.9411764705882353E-2</v>
      </c>
      <c r="F103" s="74"/>
      <c r="G103" s="77"/>
      <c r="H103" s="77"/>
      <c r="I103" s="77"/>
      <c r="J103" s="77"/>
      <c r="K103" s="77"/>
      <c r="L103" s="77"/>
      <c r="M103" s="77"/>
      <c r="N103" s="77"/>
      <c r="O103" s="76"/>
      <c r="P103" s="77">
        <v>45681</v>
      </c>
      <c r="Q103" s="77"/>
      <c r="R103" s="76"/>
      <c r="S103" s="77"/>
      <c r="T103" s="77"/>
      <c r="U103" s="76"/>
      <c r="V103" s="77"/>
      <c r="W103" s="77"/>
      <c r="X103" s="76"/>
      <c r="Y103" s="77"/>
      <c r="Z103" s="77"/>
      <c r="AA103" s="76"/>
      <c r="AB103" s="77">
        <v>45765</v>
      </c>
      <c r="AC103" s="77"/>
      <c r="AD103" s="77"/>
      <c r="AE103" s="77" t="s">
        <v>163</v>
      </c>
      <c r="AF103" s="78">
        <f t="shared" si="5"/>
        <v>3</v>
      </c>
    </row>
    <row r="104" spans="1:32" ht="35">
      <c r="A104" s="69" t="s">
        <v>157</v>
      </c>
      <c r="B104" s="70" t="s">
        <v>65</v>
      </c>
      <c r="C104" s="71" t="s">
        <v>162</v>
      </c>
      <c r="D104" s="72">
        <v>102</v>
      </c>
      <c r="E104" s="73">
        <f t="shared" si="4"/>
        <v>7.8431372549019607E-2</v>
      </c>
      <c r="F104" s="74"/>
      <c r="G104" s="77"/>
      <c r="H104" s="77"/>
      <c r="I104" s="77">
        <v>45569</v>
      </c>
      <c r="J104" s="77"/>
      <c r="K104" s="77"/>
      <c r="L104" s="77">
        <v>45618</v>
      </c>
      <c r="M104" s="77"/>
      <c r="N104" s="77">
        <v>45646</v>
      </c>
      <c r="O104" s="76"/>
      <c r="P104" s="77"/>
      <c r="Q104" s="77">
        <v>45674</v>
      </c>
      <c r="R104" s="76"/>
      <c r="S104" s="77">
        <v>45692</v>
      </c>
      <c r="T104" s="77"/>
      <c r="U104" s="76"/>
      <c r="V104" s="77">
        <v>45723</v>
      </c>
      <c r="W104" s="77"/>
      <c r="X104" s="76"/>
      <c r="Y104" s="79"/>
      <c r="Z104" s="79"/>
      <c r="AA104" s="76"/>
      <c r="AB104" s="77">
        <v>45765</v>
      </c>
      <c r="AC104" s="77"/>
      <c r="AD104" s="77"/>
      <c r="AE104" s="77" t="s">
        <v>88</v>
      </c>
      <c r="AF104" s="78">
        <f t="shared" si="5"/>
        <v>8</v>
      </c>
    </row>
    <row r="105" spans="1:32" ht="18">
      <c r="A105" s="69" t="s">
        <v>58</v>
      </c>
      <c r="B105" s="70" t="s">
        <v>41</v>
      </c>
      <c r="C105" s="71" t="s">
        <v>162</v>
      </c>
      <c r="D105" s="72">
        <v>34</v>
      </c>
      <c r="E105" s="73">
        <f t="shared" si="4"/>
        <v>2.9411764705882353E-2</v>
      </c>
      <c r="F105" s="74"/>
      <c r="G105" s="79"/>
      <c r="H105" s="79"/>
      <c r="I105" s="77"/>
      <c r="J105" s="77"/>
      <c r="K105" s="77"/>
      <c r="L105" s="77"/>
      <c r="M105" s="77"/>
      <c r="N105" s="77"/>
      <c r="O105" s="76"/>
      <c r="P105" s="77"/>
      <c r="Q105" s="77"/>
      <c r="R105" s="76"/>
      <c r="S105" s="77"/>
      <c r="T105" s="77"/>
      <c r="U105" s="76"/>
      <c r="V105" s="77"/>
      <c r="W105" s="77"/>
      <c r="X105" s="76"/>
      <c r="Y105" s="77"/>
      <c r="Z105" s="77"/>
      <c r="AA105" s="76"/>
      <c r="AB105" s="79"/>
      <c r="AC105" s="77"/>
      <c r="AD105" s="77"/>
      <c r="AE105" s="82">
        <v>45764</v>
      </c>
      <c r="AF105" s="78">
        <f t="shared" si="5"/>
        <v>1</v>
      </c>
    </row>
    <row r="106" spans="1:32" ht="18">
      <c r="A106" s="69" t="s">
        <v>120</v>
      </c>
      <c r="B106" s="70" t="s">
        <v>159</v>
      </c>
      <c r="C106" s="71" t="s">
        <v>162</v>
      </c>
      <c r="D106" s="72">
        <v>34</v>
      </c>
      <c r="E106" s="73">
        <f t="shared" si="4"/>
        <v>8.8235294117647065E-2</v>
      </c>
      <c r="F106" s="74"/>
      <c r="G106" s="77"/>
      <c r="H106" s="77"/>
      <c r="I106" s="77"/>
      <c r="J106" s="77"/>
      <c r="K106" s="77"/>
      <c r="L106" s="77"/>
      <c r="M106" s="77"/>
      <c r="N106" s="77"/>
      <c r="O106" s="76"/>
      <c r="P106" s="77"/>
      <c r="Q106" s="77"/>
      <c r="R106" s="76"/>
      <c r="S106" s="77">
        <v>45706</v>
      </c>
      <c r="T106" s="77"/>
      <c r="U106" s="76"/>
      <c r="V106" s="77"/>
      <c r="W106" s="77"/>
      <c r="X106" s="76"/>
      <c r="Y106" s="77">
        <v>45755</v>
      </c>
      <c r="Z106" s="77"/>
      <c r="AA106" s="76"/>
      <c r="AB106" s="77"/>
      <c r="AC106" s="79"/>
      <c r="AD106" s="79"/>
      <c r="AE106" s="77">
        <v>45418</v>
      </c>
      <c r="AF106" s="78">
        <f t="shared" si="5"/>
        <v>3</v>
      </c>
    </row>
    <row r="107" spans="1:32" ht="18">
      <c r="A107" s="69" t="s">
        <v>160</v>
      </c>
      <c r="B107" s="70" t="s">
        <v>136</v>
      </c>
      <c r="C107" s="71" t="s">
        <v>162</v>
      </c>
      <c r="D107" s="72">
        <v>68</v>
      </c>
      <c r="E107" s="73">
        <f t="shared" si="4"/>
        <v>4.4117647058823532E-2</v>
      </c>
      <c r="F107" s="74">
        <v>45546</v>
      </c>
      <c r="G107" s="77"/>
      <c r="H107" s="77"/>
      <c r="I107" s="77"/>
      <c r="J107" s="77"/>
      <c r="K107" s="77"/>
      <c r="L107" s="77"/>
      <c r="M107" s="77"/>
      <c r="N107" s="77"/>
      <c r="O107" s="76"/>
      <c r="P107" s="77"/>
      <c r="Q107" s="77"/>
      <c r="R107" s="76"/>
      <c r="S107" s="77"/>
      <c r="T107" s="77"/>
      <c r="U107" s="76"/>
      <c r="V107" s="77"/>
      <c r="W107" s="77"/>
      <c r="X107" s="76"/>
      <c r="Y107" s="77"/>
      <c r="Z107" s="77"/>
      <c r="AA107" s="76"/>
      <c r="AB107" s="77">
        <v>45765</v>
      </c>
      <c r="AC107" s="77"/>
      <c r="AD107" s="77"/>
      <c r="AE107" s="79" t="s">
        <v>139</v>
      </c>
      <c r="AF107" s="78">
        <f t="shared" si="5"/>
        <v>3</v>
      </c>
    </row>
    <row r="108" spans="1:32" ht="18">
      <c r="A108" s="69" t="s">
        <v>160</v>
      </c>
      <c r="B108" s="70" t="s">
        <v>153</v>
      </c>
      <c r="C108" s="71" t="s">
        <v>162</v>
      </c>
      <c r="D108" s="72">
        <v>34</v>
      </c>
      <c r="E108" s="73">
        <f t="shared" si="4"/>
        <v>5.8823529411764705E-2</v>
      </c>
      <c r="F108" s="74"/>
      <c r="G108" s="77"/>
      <c r="H108" s="77"/>
      <c r="I108" s="77"/>
      <c r="J108" s="77"/>
      <c r="K108" s="77"/>
      <c r="L108" s="77"/>
      <c r="M108" s="77"/>
      <c r="N108" s="77"/>
      <c r="O108" s="76"/>
      <c r="P108" s="77"/>
      <c r="Q108" s="77"/>
      <c r="R108" s="76"/>
      <c r="S108" s="77"/>
      <c r="T108" s="77"/>
      <c r="U108" s="76"/>
      <c r="V108" s="77"/>
      <c r="W108" s="77"/>
      <c r="X108" s="76"/>
      <c r="Y108" s="79"/>
      <c r="Z108" s="79"/>
      <c r="AA108" s="83"/>
      <c r="AB108" s="77">
        <v>45765</v>
      </c>
      <c r="AC108" s="77"/>
      <c r="AD108" s="79"/>
      <c r="AE108" s="82" t="s">
        <v>154</v>
      </c>
      <c r="AF108" s="78">
        <f t="shared" si="5"/>
        <v>2</v>
      </c>
    </row>
    <row r="109" spans="1:32" ht="18">
      <c r="A109" s="69" t="s">
        <v>134</v>
      </c>
      <c r="B109" s="70" t="s">
        <v>42</v>
      </c>
      <c r="C109" s="71" t="s">
        <v>162</v>
      </c>
      <c r="D109" s="72">
        <v>68</v>
      </c>
      <c r="E109" s="73">
        <f t="shared" si="4"/>
        <v>1.4705882352941176E-2</v>
      </c>
      <c r="F109" s="74"/>
      <c r="G109" s="77"/>
      <c r="H109" s="77"/>
      <c r="I109" s="77"/>
      <c r="J109" s="77"/>
      <c r="K109" s="77"/>
      <c r="L109" s="77"/>
      <c r="M109" s="77"/>
      <c r="N109" s="77"/>
      <c r="O109" s="76"/>
      <c r="P109" s="79"/>
      <c r="Q109" s="79"/>
      <c r="R109" s="76"/>
      <c r="S109" s="77"/>
      <c r="T109" s="77"/>
      <c r="U109" s="83"/>
      <c r="V109" s="77"/>
      <c r="W109" s="77"/>
      <c r="X109" s="76"/>
      <c r="Y109" s="77"/>
      <c r="Z109" s="77"/>
      <c r="AA109" s="76"/>
      <c r="AB109" s="79"/>
      <c r="AC109" s="77"/>
      <c r="AD109" s="77"/>
      <c r="AE109" s="77">
        <v>45789</v>
      </c>
      <c r="AF109" s="78">
        <f t="shared" si="5"/>
        <v>1</v>
      </c>
    </row>
    <row r="110" spans="1:32" ht="18">
      <c r="A110" s="69" t="s">
        <v>120</v>
      </c>
      <c r="B110" s="70" t="s">
        <v>125</v>
      </c>
      <c r="C110" s="71" t="s">
        <v>162</v>
      </c>
      <c r="D110" s="72">
        <v>34</v>
      </c>
      <c r="E110" s="73">
        <f t="shared" si="4"/>
        <v>2.9411764705882353E-2</v>
      </c>
      <c r="F110" s="74"/>
      <c r="G110" s="77"/>
      <c r="H110" s="77"/>
      <c r="I110" s="77"/>
      <c r="J110" s="77"/>
      <c r="K110" s="77"/>
      <c r="L110" s="77"/>
      <c r="M110" s="77"/>
      <c r="N110" s="77"/>
      <c r="O110" s="76"/>
      <c r="P110" s="77"/>
      <c r="Q110" s="77"/>
      <c r="R110" s="76"/>
      <c r="S110" s="77"/>
      <c r="T110" s="77"/>
      <c r="U110" s="76"/>
      <c r="V110" s="77"/>
      <c r="W110" s="77"/>
      <c r="X110" s="76"/>
      <c r="Y110" s="77"/>
      <c r="Z110" s="77"/>
      <c r="AA110" s="76"/>
      <c r="AB110" s="77"/>
      <c r="AC110" s="77"/>
      <c r="AD110" s="77"/>
      <c r="AE110" s="77">
        <v>45770</v>
      </c>
      <c r="AF110" s="78">
        <f t="shared" si="5"/>
        <v>1</v>
      </c>
    </row>
    <row r="111" spans="1:32" ht="18">
      <c r="A111" s="69" t="s">
        <v>61</v>
      </c>
      <c r="B111" s="70" t="s">
        <v>43</v>
      </c>
      <c r="C111" s="71" t="s">
        <v>162</v>
      </c>
      <c r="D111" s="72">
        <v>34</v>
      </c>
      <c r="E111" s="73">
        <f t="shared" si="4"/>
        <v>2.9411764705882353E-2</v>
      </c>
      <c r="F111" s="74"/>
      <c r="G111" s="77"/>
      <c r="H111" s="77"/>
      <c r="I111" s="77"/>
      <c r="J111" s="77"/>
      <c r="K111" s="77"/>
      <c r="L111" s="77"/>
      <c r="M111" s="77"/>
      <c r="N111" s="77"/>
      <c r="O111" s="76"/>
      <c r="P111" s="77"/>
      <c r="Q111" s="77"/>
      <c r="R111" s="76"/>
      <c r="S111" s="77"/>
      <c r="T111" s="77"/>
      <c r="U111" s="76"/>
      <c r="V111" s="77"/>
      <c r="W111" s="77"/>
      <c r="X111" s="76"/>
      <c r="Y111" s="77"/>
      <c r="Z111" s="77"/>
      <c r="AA111" s="76"/>
      <c r="AB111" s="77"/>
      <c r="AC111" s="77"/>
      <c r="AD111" s="77"/>
      <c r="AE111" s="79">
        <v>45772</v>
      </c>
      <c r="AF111" s="78">
        <f t="shared" si="5"/>
        <v>1</v>
      </c>
    </row>
    <row r="112" spans="1:32" ht="18">
      <c r="A112" s="69" t="s">
        <v>62</v>
      </c>
      <c r="B112" s="70" t="s">
        <v>164</v>
      </c>
      <c r="C112" s="71" t="s">
        <v>162</v>
      </c>
      <c r="D112" s="72">
        <v>68</v>
      </c>
      <c r="E112" s="73">
        <f t="shared" si="4"/>
        <v>2.9411764705882353E-2</v>
      </c>
      <c r="F112" s="74"/>
      <c r="G112" s="77"/>
      <c r="H112" s="77"/>
      <c r="I112" s="77"/>
      <c r="J112" s="77"/>
      <c r="K112" s="77"/>
      <c r="L112" s="77"/>
      <c r="M112" s="77">
        <v>45631</v>
      </c>
      <c r="N112" s="77"/>
      <c r="O112" s="76"/>
      <c r="P112" s="77"/>
      <c r="Q112" s="77"/>
      <c r="R112" s="76"/>
      <c r="S112" s="77"/>
      <c r="T112" s="77"/>
      <c r="U112" s="76"/>
      <c r="V112" s="77"/>
      <c r="W112" s="77"/>
      <c r="X112" s="76"/>
      <c r="Y112" s="77"/>
      <c r="Z112" s="77"/>
      <c r="AA112" s="76"/>
      <c r="AB112" s="77"/>
      <c r="AC112" s="77"/>
      <c r="AD112" s="77"/>
      <c r="AE112" s="77">
        <v>45798</v>
      </c>
      <c r="AF112" s="78">
        <f t="shared" si="5"/>
        <v>2</v>
      </c>
    </row>
    <row r="113" spans="1:32" ht="18">
      <c r="A113" s="69" t="s">
        <v>135</v>
      </c>
      <c r="B113" s="70" t="s">
        <v>42</v>
      </c>
      <c r="C113" s="71" t="s">
        <v>162</v>
      </c>
      <c r="D113" s="72">
        <v>68</v>
      </c>
      <c r="E113" s="73">
        <f t="shared" si="4"/>
        <v>1.4705882352941176E-2</v>
      </c>
      <c r="F113" s="74"/>
      <c r="G113" s="77"/>
      <c r="H113" s="77"/>
      <c r="I113" s="77"/>
      <c r="J113" s="77"/>
      <c r="K113" s="77"/>
      <c r="L113" s="77"/>
      <c r="M113" s="77"/>
      <c r="N113" s="77"/>
      <c r="O113" s="76"/>
      <c r="P113" s="77"/>
      <c r="Q113" s="77"/>
      <c r="R113" s="76"/>
      <c r="S113" s="77"/>
      <c r="T113" s="77"/>
      <c r="U113" s="76"/>
      <c r="V113" s="77"/>
      <c r="W113" s="77"/>
      <c r="X113" s="76"/>
      <c r="Y113" s="77"/>
      <c r="Z113" s="77"/>
      <c r="AA113" s="76"/>
      <c r="AB113" s="79"/>
      <c r="AC113" s="77"/>
      <c r="AD113" s="77"/>
      <c r="AE113" s="77">
        <v>45782</v>
      </c>
      <c r="AF113" s="78">
        <f t="shared" si="5"/>
        <v>1</v>
      </c>
    </row>
    <row r="114" spans="1:32" ht="18">
      <c r="A114" s="84" t="s">
        <v>116</v>
      </c>
      <c r="B114" s="85" t="s">
        <v>117</v>
      </c>
      <c r="C114" s="86" t="s">
        <v>162</v>
      </c>
      <c r="D114" s="87">
        <v>170</v>
      </c>
      <c r="E114" s="88">
        <f t="shared" si="4"/>
        <v>3.5294117647058823E-2</v>
      </c>
      <c r="F114" s="74"/>
      <c r="G114" s="77"/>
      <c r="H114" s="77"/>
      <c r="I114" s="77">
        <v>45576</v>
      </c>
      <c r="J114" s="77"/>
      <c r="K114" s="77"/>
      <c r="L114" s="77"/>
      <c r="M114" s="77">
        <v>45638</v>
      </c>
      <c r="N114" s="77"/>
      <c r="O114" s="76"/>
      <c r="P114" s="77"/>
      <c r="Q114" s="77">
        <v>45684</v>
      </c>
      <c r="R114" s="76"/>
      <c r="S114" s="77"/>
      <c r="T114" s="77"/>
      <c r="U114" s="76"/>
      <c r="V114" s="77"/>
      <c r="W114" s="77">
        <v>45735</v>
      </c>
      <c r="X114" s="76"/>
      <c r="Y114" s="79"/>
      <c r="Z114" s="79"/>
      <c r="AA114" s="83"/>
      <c r="AB114" s="77">
        <v>45763</v>
      </c>
      <c r="AC114" s="77"/>
      <c r="AD114" s="77"/>
      <c r="AE114" s="77">
        <v>45763</v>
      </c>
      <c r="AF114" s="78">
        <f t="shared" si="5"/>
        <v>6</v>
      </c>
    </row>
    <row r="115" spans="1:32" ht="18">
      <c r="A115" s="90" t="s">
        <v>46</v>
      </c>
      <c r="B115" s="91" t="s">
        <v>38</v>
      </c>
      <c r="C115" s="92" t="s">
        <v>165</v>
      </c>
      <c r="D115" s="93">
        <v>204</v>
      </c>
      <c r="E115" s="94">
        <f t="shared" si="4"/>
        <v>4.4117647058823532E-2</v>
      </c>
      <c r="F115" s="74">
        <v>45554</v>
      </c>
      <c r="G115" s="77"/>
      <c r="H115" s="77"/>
      <c r="I115" s="77"/>
      <c r="J115" s="77">
        <v>45589</v>
      </c>
      <c r="K115" s="77"/>
      <c r="L115" s="77">
        <v>45617</v>
      </c>
      <c r="M115" s="77"/>
      <c r="N115" s="77">
        <v>45644</v>
      </c>
      <c r="O115" s="76"/>
      <c r="P115" s="77">
        <v>45671</v>
      </c>
      <c r="Q115" s="77"/>
      <c r="R115" s="83"/>
      <c r="S115" s="77">
        <v>45692</v>
      </c>
      <c r="T115" s="77"/>
      <c r="U115" s="76"/>
      <c r="V115" s="77">
        <v>45720</v>
      </c>
      <c r="W115" s="77"/>
      <c r="X115" s="76"/>
      <c r="Y115" s="77"/>
      <c r="Z115" s="77"/>
      <c r="AA115" s="76"/>
      <c r="AB115" s="77">
        <v>45761</v>
      </c>
      <c r="AC115" s="77"/>
      <c r="AD115" s="77"/>
      <c r="AE115" s="82">
        <v>45761</v>
      </c>
      <c r="AF115" s="78">
        <f t="shared" si="5"/>
        <v>9</v>
      </c>
    </row>
    <row r="116" spans="1:32" ht="18">
      <c r="A116" s="69" t="s">
        <v>114</v>
      </c>
      <c r="B116" s="70" t="s">
        <v>115</v>
      </c>
      <c r="C116" s="71" t="s">
        <v>165</v>
      </c>
      <c r="D116" s="72">
        <v>68</v>
      </c>
      <c r="E116" s="73">
        <f t="shared" si="4"/>
        <v>2.9411764705882353E-2</v>
      </c>
      <c r="F116" s="74"/>
      <c r="G116" s="79"/>
      <c r="H116" s="79"/>
      <c r="I116" s="77"/>
      <c r="J116" s="77"/>
      <c r="K116" s="77"/>
      <c r="L116" s="77"/>
      <c r="M116" s="77"/>
      <c r="N116" s="77"/>
      <c r="O116" s="76"/>
      <c r="P116" s="77"/>
      <c r="Q116" s="77"/>
      <c r="R116" s="76"/>
      <c r="S116" s="77"/>
      <c r="T116" s="77"/>
      <c r="U116" s="76"/>
      <c r="V116" s="77"/>
      <c r="W116" s="77"/>
      <c r="X116" s="76"/>
      <c r="Y116" s="77"/>
      <c r="Z116" s="77"/>
      <c r="AA116" s="76"/>
      <c r="AB116" s="77">
        <v>45769</v>
      </c>
      <c r="AC116" s="77"/>
      <c r="AD116" s="77"/>
      <c r="AE116" s="77" t="s">
        <v>132</v>
      </c>
      <c r="AF116" s="78">
        <f t="shared" si="5"/>
        <v>2</v>
      </c>
    </row>
    <row r="117" spans="1:32" ht="18">
      <c r="A117" s="69" t="s">
        <v>142</v>
      </c>
      <c r="B117" s="70" t="s">
        <v>166</v>
      </c>
      <c r="C117" s="71" t="s">
        <v>165</v>
      </c>
      <c r="D117" s="72">
        <v>170</v>
      </c>
      <c r="E117" s="73">
        <f t="shared" si="4"/>
        <v>3.5294117647058823E-2</v>
      </c>
      <c r="F117" s="74"/>
      <c r="G117" s="77"/>
      <c r="H117" s="77"/>
      <c r="I117" s="77">
        <v>45576</v>
      </c>
      <c r="J117" s="77"/>
      <c r="K117" s="77"/>
      <c r="L117" s="77"/>
      <c r="M117" s="77">
        <v>45638</v>
      </c>
      <c r="N117" s="77"/>
      <c r="O117" s="76"/>
      <c r="P117" s="77"/>
      <c r="Q117" s="77">
        <v>45684</v>
      </c>
      <c r="R117" s="76"/>
      <c r="S117" s="77"/>
      <c r="T117" s="77"/>
      <c r="U117" s="76"/>
      <c r="V117" s="77"/>
      <c r="W117" s="77">
        <v>45735</v>
      </c>
      <c r="X117" s="76"/>
      <c r="Y117" s="79"/>
      <c r="Z117" s="79"/>
      <c r="AA117" s="76"/>
      <c r="AB117" s="77">
        <v>45763</v>
      </c>
      <c r="AC117" s="77"/>
      <c r="AD117" s="77"/>
      <c r="AE117" s="82">
        <v>45763</v>
      </c>
      <c r="AF117" s="78">
        <f t="shared" si="5"/>
        <v>6</v>
      </c>
    </row>
    <row r="118" spans="1:32" ht="35">
      <c r="A118" s="69" t="s">
        <v>167</v>
      </c>
      <c r="B118" s="70" t="s">
        <v>65</v>
      </c>
      <c r="C118" s="71" t="s">
        <v>165</v>
      </c>
      <c r="D118" s="72">
        <v>102</v>
      </c>
      <c r="E118" s="73">
        <f t="shared" si="4"/>
        <v>7.8431372549019607E-2</v>
      </c>
      <c r="F118" s="74"/>
      <c r="G118" s="77"/>
      <c r="H118" s="77"/>
      <c r="I118" s="77">
        <v>45568</v>
      </c>
      <c r="J118" s="77"/>
      <c r="K118" s="77"/>
      <c r="L118" s="77">
        <v>45621</v>
      </c>
      <c r="M118" s="77"/>
      <c r="N118" s="77">
        <v>45652</v>
      </c>
      <c r="O118" s="76"/>
      <c r="P118" s="77"/>
      <c r="Q118" s="77">
        <v>45677</v>
      </c>
      <c r="R118" s="76"/>
      <c r="S118" s="77">
        <v>45693</v>
      </c>
      <c r="T118" s="77"/>
      <c r="U118" s="76"/>
      <c r="V118" s="77">
        <v>45726</v>
      </c>
      <c r="W118" s="77"/>
      <c r="X118" s="76"/>
      <c r="Y118" s="77"/>
      <c r="Z118" s="77"/>
      <c r="AA118" s="76"/>
      <c r="AB118" s="77">
        <v>45765</v>
      </c>
      <c r="AC118" s="77"/>
      <c r="AD118" s="77"/>
      <c r="AE118" s="77" t="s">
        <v>113</v>
      </c>
      <c r="AF118" s="78">
        <f t="shared" si="5"/>
        <v>8</v>
      </c>
    </row>
    <row r="119" spans="1:32" ht="18">
      <c r="A119" s="69" t="s">
        <v>58</v>
      </c>
      <c r="B119" s="70" t="s">
        <v>41</v>
      </c>
      <c r="C119" s="71" t="s">
        <v>165</v>
      </c>
      <c r="D119" s="72">
        <v>34</v>
      </c>
      <c r="E119" s="73">
        <f t="shared" si="4"/>
        <v>2.9411764705882353E-2</v>
      </c>
      <c r="F119" s="74"/>
      <c r="G119" s="77"/>
      <c r="H119" s="77"/>
      <c r="I119" s="77"/>
      <c r="J119" s="77"/>
      <c r="K119" s="77"/>
      <c r="L119" s="77"/>
      <c r="M119" s="77"/>
      <c r="N119" s="77"/>
      <c r="O119" s="76"/>
      <c r="P119" s="77"/>
      <c r="Q119" s="77"/>
      <c r="R119" s="76"/>
      <c r="S119" s="77"/>
      <c r="T119" s="77"/>
      <c r="U119" s="76"/>
      <c r="V119" s="77"/>
      <c r="W119" s="77"/>
      <c r="X119" s="76"/>
      <c r="Y119" s="77"/>
      <c r="Z119" s="77"/>
      <c r="AA119" s="76"/>
      <c r="AB119" s="77"/>
      <c r="AC119" s="77"/>
      <c r="AD119" s="77"/>
      <c r="AE119" s="82">
        <v>45800</v>
      </c>
      <c r="AF119" s="78">
        <f t="shared" si="5"/>
        <v>1</v>
      </c>
    </row>
    <row r="120" spans="1:32" ht="18">
      <c r="A120" s="69" t="s">
        <v>120</v>
      </c>
      <c r="B120" s="70" t="s">
        <v>159</v>
      </c>
      <c r="C120" s="71" t="s">
        <v>165</v>
      </c>
      <c r="D120" s="72">
        <v>34</v>
      </c>
      <c r="E120" s="73">
        <f t="shared" si="4"/>
        <v>8.8235294117647065E-2</v>
      </c>
      <c r="F120" s="74"/>
      <c r="G120" s="77"/>
      <c r="H120" s="77"/>
      <c r="I120" s="77"/>
      <c r="J120" s="77"/>
      <c r="K120" s="77"/>
      <c r="L120" s="77"/>
      <c r="M120" s="77"/>
      <c r="N120" s="77"/>
      <c r="O120" s="76"/>
      <c r="P120" s="77"/>
      <c r="Q120" s="77"/>
      <c r="R120" s="76"/>
      <c r="S120" s="77">
        <v>45702</v>
      </c>
      <c r="T120" s="77"/>
      <c r="U120" s="76"/>
      <c r="V120" s="77"/>
      <c r="W120" s="77"/>
      <c r="X120" s="76"/>
      <c r="Y120" s="77">
        <v>45762</v>
      </c>
      <c r="Z120" s="77"/>
      <c r="AA120" s="76"/>
      <c r="AB120" s="77"/>
      <c r="AC120" s="77"/>
      <c r="AD120" s="77"/>
      <c r="AE120" s="79">
        <v>45793</v>
      </c>
      <c r="AF120" s="78">
        <f t="shared" si="5"/>
        <v>3</v>
      </c>
    </row>
    <row r="121" spans="1:32" ht="18">
      <c r="A121" s="69" t="s">
        <v>168</v>
      </c>
      <c r="B121" s="70" t="s">
        <v>130</v>
      </c>
      <c r="C121" s="71" t="s">
        <v>165</v>
      </c>
      <c r="D121" s="72">
        <v>102</v>
      </c>
      <c r="E121" s="73">
        <f t="shared" si="4"/>
        <v>2.9411764705882353E-2</v>
      </c>
      <c r="F121" s="74"/>
      <c r="G121" s="77"/>
      <c r="H121" s="77"/>
      <c r="I121" s="77"/>
      <c r="J121" s="77"/>
      <c r="K121" s="77"/>
      <c r="L121" s="77"/>
      <c r="M121" s="77"/>
      <c r="N121" s="77"/>
      <c r="O121" s="76"/>
      <c r="P121" s="77"/>
      <c r="Q121" s="77">
        <v>45685</v>
      </c>
      <c r="R121" s="76"/>
      <c r="S121" s="77"/>
      <c r="T121" s="77"/>
      <c r="U121" s="76"/>
      <c r="V121" s="77"/>
      <c r="W121" s="77"/>
      <c r="X121" s="76"/>
      <c r="Y121" s="77"/>
      <c r="Z121" s="77"/>
      <c r="AA121" s="76"/>
      <c r="AB121" s="77">
        <v>45765</v>
      </c>
      <c r="AC121" s="77"/>
      <c r="AD121" s="77"/>
      <c r="AE121" s="77" t="s">
        <v>93</v>
      </c>
      <c r="AF121" s="78">
        <f t="shared" si="5"/>
        <v>3</v>
      </c>
    </row>
    <row r="122" spans="1:32" ht="18">
      <c r="A122" s="69" t="s">
        <v>160</v>
      </c>
      <c r="B122" s="70" t="s">
        <v>136</v>
      </c>
      <c r="C122" s="71" t="s">
        <v>165</v>
      </c>
      <c r="D122" s="72">
        <v>68</v>
      </c>
      <c r="E122" s="73">
        <f t="shared" si="4"/>
        <v>4.4117647058823532E-2</v>
      </c>
      <c r="F122" s="74">
        <v>45546</v>
      </c>
      <c r="G122" s="77"/>
      <c r="H122" s="77"/>
      <c r="I122" s="77"/>
      <c r="J122" s="77"/>
      <c r="K122" s="77"/>
      <c r="L122" s="77"/>
      <c r="M122" s="77"/>
      <c r="N122" s="77"/>
      <c r="O122" s="76"/>
      <c r="P122" s="77"/>
      <c r="Q122" s="77"/>
      <c r="R122" s="76"/>
      <c r="S122" s="77"/>
      <c r="T122" s="77"/>
      <c r="U122" s="76"/>
      <c r="V122" s="77"/>
      <c r="W122" s="77"/>
      <c r="X122" s="76"/>
      <c r="Y122" s="77"/>
      <c r="Z122" s="77"/>
      <c r="AA122" s="76"/>
      <c r="AB122" s="77">
        <v>45765</v>
      </c>
      <c r="AC122" s="77"/>
      <c r="AD122" s="77"/>
      <c r="AE122" s="81" t="s">
        <v>139</v>
      </c>
      <c r="AF122" s="78">
        <f t="shared" si="5"/>
        <v>3</v>
      </c>
    </row>
    <row r="123" spans="1:32" ht="18">
      <c r="A123" s="69" t="s">
        <v>160</v>
      </c>
      <c r="B123" s="70" t="s">
        <v>153</v>
      </c>
      <c r="C123" s="71" t="s">
        <v>165</v>
      </c>
      <c r="D123" s="72">
        <v>34</v>
      </c>
      <c r="E123" s="73">
        <f t="shared" si="4"/>
        <v>5.8823529411764705E-2</v>
      </c>
      <c r="F123" s="74"/>
      <c r="G123" s="77"/>
      <c r="H123" s="77"/>
      <c r="I123" s="77"/>
      <c r="J123" s="77"/>
      <c r="K123" s="77"/>
      <c r="L123" s="77"/>
      <c r="M123" s="77"/>
      <c r="N123" s="77"/>
      <c r="O123" s="76"/>
      <c r="P123" s="77"/>
      <c r="Q123" s="77"/>
      <c r="R123" s="76"/>
      <c r="S123" s="77"/>
      <c r="T123" s="77"/>
      <c r="U123" s="76"/>
      <c r="V123" s="77"/>
      <c r="W123" s="77"/>
      <c r="X123" s="76"/>
      <c r="Y123" s="77"/>
      <c r="Z123" s="77"/>
      <c r="AA123" s="76"/>
      <c r="AB123" s="77">
        <v>45765</v>
      </c>
      <c r="AC123" s="77"/>
      <c r="AD123" s="79"/>
      <c r="AE123" s="77" t="s">
        <v>154</v>
      </c>
      <c r="AF123" s="78">
        <f t="shared" si="5"/>
        <v>2</v>
      </c>
    </row>
    <row r="124" spans="1:32" ht="18">
      <c r="A124" s="69" t="s">
        <v>134</v>
      </c>
      <c r="B124" s="70" t="s">
        <v>42</v>
      </c>
      <c r="C124" s="71" t="s">
        <v>165</v>
      </c>
      <c r="D124" s="72">
        <v>68</v>
      </c>
      <c r="E124" s="73">
        <f t="shared" si="4"/>
        <v>1.4705882352941176E-2</v>
      </c>
      <c r="F124" s="74"/>
      <c r="G124" s="77"/>
      <c r="H124" s="77"/>
      <c r="I124" s="77"/>
      <c r="J124" s="77"/>
      <c r="K124" s="77"/>
      <c r="L124" s="77"/>
      <c r="M124" s="77"/>
      <c r="N124" s="77"/>
      <c r="O124" s="76"/>
      <c r="P124" s="77"/>
      <c r="Q124" s="77"/>
      <c r="R124" s="76"/>
      <c r="S124" s="77"/>
      <c r="T124" s="77"/>
      <c r="U124" s="76"/>
      <c r="V124" s="77"/>
      <c r="W124" s="77"/>
      <c r="X124" s="76"/>
      <c r="Y124" s="79"/>
      <c r="Z124" s="79"/>
      <c r="AA124" s="76"/>
      <c r="AB124" s="77"/>
      <c r="AC124" s="77"/>
      <c r="AD124" s="77"/>
      <c r="AE124" s="82">
        <v>45790</v>
      </c>
      <c r="AF124" s="78">
        <f t="shared" si="5"/>
        <v>1</v>
      </c>
    </row>
    <row r="125" spans="1:32" ht="18">
      <c r="A125" s="69" t="s">
        <v>120</v>
      </c>
      <c r="B125" s="70" t="s">
        <v>125</v>
      </c>
      <c r="C125" s="71" t="s">
        <v>165</v>
      </c>
      <c r="D125" s="72">
        <v>34</v>
      </c>
      <c r="E125" s="73">
        <f t="shared" si="4"/>
        <v>2.9411764705882353E-2</v>
      </c>
      <c r="F125" s="74"/>
      <c r="G125" s="77"/>
      <c r="H125" s="77"/>
      <c r="I125" s="77"/>
      <c r="J125" s="77"/>
      <c r="K125" s="77"/>
      <c r="L125" s="77"/>
      <c r="M125" s="77"/>
      <c r="N125" s="77"/>
      <c r="O125" s="76"/>
      <c r="P125" s="77"/>
      <c r="Q125" s="77"/>
      <c r="R125" s="76"/>
      <c r="S125" s="77"/>
      <c r="T125" s="77"/>
      <c r="U125" s="76"/>
      <c r="V125" s="77"/>
      <c r="W125" s="77"/>
      <c r="X125" s="76"/>
      <c r="Y125" s="77"/>
      <c r="Z125" s="77"/>
      <c r="AA125" s="76"/>
      <c r="AB125" s="77"/>
      <c r="AC125" s="77"/>
      <c r="AD125" s="77"/>
      <c r="AE125" s="77">
        <v>45776</v>
      </c>
      <c r="AF125" s="78">
        <f t="shared" si="5"/>
        <v>1</v>
      </c>
    </row>
    <row r="126" spans="1:32" ht="18">
      <c r="A126" s="69" t="s">
        <v>61</v>
      </c>
      <c r="B126" s="70" t="s">
        <v>43</v>
      </c>
      <c r="C126" s="71" t="s">
        <v>165</v>
      </c>
      <c r="D126" s="72">
        <v>34</v>
      </c>
      <c r="E126" s="73">
        <f t="shared" si="4"/>
        <v>2.9411764705882353E-2</v>
      </c>
      <c r="F126" s="74"/>
      <c r="G126" s="77"/>
      <c r="H126" s="77"/>
      <c r="I126" s="77"/>
      <c r="J126" s="77"/>
      <c r="K126" s="77"/>
      <c r="L126" s="77"/>
      <c r="M126" s="77"/>
      <c r="N126" s="77"/>
      <c r="O126" s="76"/>
      <c r="P126" s="77"/>
      <c r="Q126" s="77"/>
      <c r="R126" s="83"/>
      <c r="S126" s="77"/>
      <c r="T126" s="77"/>
      <c r="U126" s="76"/>
      <c r="V126" s="77"/>
      <c r="W126" s="77"/>
      <c r="X126" s="76"/>
      <c r="Y126" s="77"/>
      <c r="Z126" s="77"/>
      <c r="AA126" s="83"/>
      <c r="AB126" s="77"/>
      <c r="AC126" s="79"/>
      <c r="AD126" s="79"/>
      <c r="AE126" s="77">
        <v>45764</v>
      </c>
      <c r="AF126" s="78">
        <f t="shared" si="5"/>
        <v>1</v>
      </c>
    </row>
    <row r="127" spans="1:32" ht="18">
      <c r="A127" s="69" t="s">
        <v>62</v>
      </c>
      <c r="B127" s="70" t="s">
        <v>71</v>
      </c>
      <c r="C127" s="71" t="s">
        <v>165</v>
      </c>
      <c r="D127" s="72">
        <v>68</v>
      </c>
      <c r="E127" s="73">
        <f t="shared" si="4"/>
        <v>2.9411764705882353E-2</v>
      </c>
      <c r="F127" s="74"/>
      <c r="G127" s="77"/>
      <c r="H127" s="77"/>
      <c r="I127" s="77"/>
      <c r="J127" s="77"/>
      <c r="K127" s="77"/>
      <c r="L127" s="77"/>
      <c r="M127" s="77">
        <v>45628</v>
      </c>
      <c r="N127" s="77"/>
      <c r="O127" s="76"/>
      <c r="P127" s="77"/>
      <c r="Q127" s="77"/>
      <c r="R127" s="76"/>
      <c r="S127" s="77"/>
      <c r="T127" s="77"/>
      <c r="U127" s="76"/>
      <c r="V127" s="77"/>
      <c r="W127" s="77"/>
      <c r="X127" s="76"/>
      <c r="Y127" s="77"/>
      <c r="Z127" s="77"/>
      <c r="AA127" s="76"/>
      <c r="AB127" s="77"/>
      <c r="AC127" s="77"/>
      <c r="AD127" s="77"/>
      <c r="AE127" s="82">
        <v>45798</v>
      </c>
      <c r="AF127" s="78">
        <f t="shared" si="5"/>
        <v>2</v>
      </c>
    </row>
    <row r="128" spans="1:32" ht="18">
      <c r="A128" s="84" t="s">
        <v>135</v>
      </c>
      <c r="B128" s="85" t="s">
        <v>42</v>
      </c>
      <c r="C128" s="86" t="s">
        <v>165</v>
      </c>
      <c r="D128" s="87">
        <v>68</v>
      </c>
      <c r="E128" s="88">
        <f t="shared" si="4"/>
        <v>1.4705882352941176E-2</v>
      </c>
      <c r="F128" s="74"/>
      <c r="G128" s="79"/>
      <c r="H128" s="79"/>
      <c r="I128" s="77"/>
      <c r="J128" s="77"/>
      <c r="K128" s="77"/>
      <c r="L128" s="77"/>
      <c r="M128" s="77"/>
      <c r="N128" s="77"/>
      <c r="O128" s="76"/>
      <c r="P128" s="77"/>
      <c r="Q128" s="77"/>
      <c r="R128" s="76"/>
      <c r="S128" s="77"/>
      <c r="T128" s="77"/>
      <c r="U128" s="76"/>
      <c r="V128" s="77"/>
      <c r="W128" s="77"/>
      <c r="X128" s="76"/>
      <c r="Y128" s="79"/>
      <c r="Z128" s="79"/>
      <c r="AA128" s="76"/>
      <c r="AB128" s="79"/>
      <c r="AC128" s="77"/>
      <c r="AD128" s="77"/>
      <c r="AE128" s="101">
        <v>45783</v>
      </c>
      <c r="AF128" s="78">
        <f t="shared" si="5"/>
        <v>1</v>
      </c>
    </row>
    <row r="129" spans="1:32" ht="18">
      <c r="A129" s="90" t="s">
        <v>145</v>
      </c>
      <c r="B129" s="91" t="s">
        <v>68</v>
      </c>
      <c r="C129" s="92" t="s">
        <v>169</v>
      </c>
      <c r="D129" s="93">
        <v>204</v>
      </c>
      <c r="E129" s="94">
        <f t="shared" si="4"/>
        <v>3.9215686274509803E-2</v>
      </c>
      <c r="F129" s="74"/>
      <c r="G129" s="77">
        <v>45545</v>
      </c>
      <c r="H129" s="77"/>
      <c r="I129" s="77">
        <v>45581</v>
      </c>
      <c r="J129" s="77"/>
      <c r="K129" s="77">
        <v>45616</v>
      </c>
      <c r="L129" s="77"/>
      <c r="M129" s="77">
        <v>45636</v>
      </c>
      <c r="N129" s="77"/>
      <c r="O129" s="76"/>
      <c r="P129" s="77">
        <v>45688</v>
      </c>
      <c r="Q129" s="77"/>
      <c r="R129" s="76"/>
      <c r="S129" s="77">
        <v>45714</v>
      </c>
      <c r="T129" s="77"/>
      <c r="U129" s="76"/>
      <c r="V129" s="77"/>
      <c r="W129" s="77"/>
      <c r="X129" s="76"/>
      <c r="Y129" s="79"/>
      <c r="Z129" s="79"/>
      <c r="AA129" s="102"/>
      <c r="AB129" s="77">
        <v>45761</v>
      </c>
      <c r="AC129" s="79"/>
      <c r="AD129" s="79"/>
      <c r="AE129" s="77">
        <v>45761</v>
      </c>
      <c r="AF129" s="78">
        <f t="shared" si="5"/>
        <v>8</v>
      </c>
    </row>
    <row r="130" spans="1:32" ht="18">
      <c r="A130" s="69" t="s">
        <v>145</v>
      </c>
      <c r="B130" s="70" t="s">
        <v>99</v>
      </c>
      <c r="C130" s="71" t="s">
        <v>169</v>
      </c>
      <c r="D130" s="72">
        <v>102</v>
      </c>
      <c r="E130" s="73">
        <f t="shared" si="4"/>
        <v>1.9607843137254902E-2</v>
      </c>
      <c r="F130" s="74"/>
      <c r="G130" s="77"/>
      <c r="H130" s="77"/>
      <c r="I130" s="77"/>
      <c r="J130" s="77"/>
      <c r="K130" s="77"/>
      <c r="L130" s="77"/>
      <c r="M130" s="77">
        <v>45653</v>
      </c>
      <c r="N130" s="77"/>
      <c r="O130" s="76"/>
      <c r="P130" s="77"/>
      <c r="Q130" s="77"/>
      <c r="R130" s="83"/>
      <c r="S130" s="77"/>
      <c r="T130" s="77"/>
      <c r="U130" s="76"/>
      <c r="V130" s="77"/>
      <c r="W130" s="77"/>
      <c r="X130" s="76"/>
      <c r="Y130" s="77"/>
      <c r="Z130" s="77"/>
      <c r="AA130" s="76"/>
      <c r="AB130" s="77"/>
      <c r="AC130" s="77"/>
      <c r="AD130" s="77"/>
      <c r="AE130" s="77">
        <v>45793</v>
      </c>
      <c r="AF130" s="78">
        <f t="shared" si="5"/>
        <v>2</v>
      </c>
    </row>
    <row r="131" spans="1:32" ht="18">
      <c r="A131" s="69" t="s">
        <v>170</v>
      </c>
      <c r="B131" s="70" t="s">
        <v>35</v>
      </c>
      <c r="C131" s="71" t="s">
        <v>169</v>
      </c>
      <c r="D131" s="72">
        <v>170</v>
      </c>
      <c r="E131" s="73">
        <f t="shared" si="4"/>
        <v>3.5294117647058823E-2</v>
      </c>
      <c r="F131" s="74"/>
      <c r="G131" s="77"/>
      <c r="H131" s="77"/>
      <c r="I131" s="77">
        <v>45576</v>
      </c>
      <c r="J131" s="77"/>
      <c r="K131" s="77"/>
      <c r="L131" s="77"/>
      <c r="M131" s="77">
        <v>45638</v>
      </c>
      <c r="N131" s="77"/>
      <c r="O131" s="76"/>
      <c r="P131" s="77"/>
      <c r="Q131" s="77">
        <v>45684</v>
      </c>
      <c r="R131" s="76"/>
      <c r="S131" s="77"/>
      <c r="T131" s="77"/>
      <c r="U131" s="76"/>
      <c r="V131" s="77"/>
      <c r="W131" s="77">
        <v>45735</v>
      </c>
      <c r="X131" s="76"/>
      <c r="Y131" s="77"/>
      <c r="Z131" s="77"/>
      <c r="AA131" s="76"/>
      <c r="AB131" s="77">
        <v>45763</v>
      </c>
      <c r="AC131" s="79"/>
      <c r="AD131" s="79"/>
      <c r="AE131" s="82">
        <v>45763</v>
      </c>
      <c r="AF131" s="78">
        <f t="shared" si="5"/>
        <v>6</v>
      </c>
    </row>
    <row r="132" spans="1:32" ht="18">
      <c r="A132" s="103" t="s">
        <v>114</v>
      </c>
      <c r="B132" s="70" t="s">
        <v>115</v>
      </c>
      <c r="C132" s="71" t="s">
        <v>169</v>
      </c>
      <c r="D132" s="104">
        <v>68</v>
      </c>
      <c r="E132" s="73">
        <f t="shared" si="4"/>
        <v>2.9411764705882353E-2</v>
      </c>
      <c r="F132" s="74"/>
      <c r="G132" s="77"/>
      <c r="H132" s="77"/>
      <c r="I132" s="77"/>
      <c r="J132" s="77"/>
      <c r="K132" s="77"/>
      <c r="L132" s="77"/>
      <c r="M132" s="77"/>
      <c r="N132" s="77"/>
      <c r="O132" s="76"/>
      <c r="P132" s="77"/>
      <c r="Q132" s="77"/>
      <c r="R132" s="76"/>
      <c r="S132" s="77"/>
      <c r="T132" s="77"/>
      <c r="U132" s="76"/>
      <c r="V132" s="77"/>
      <c r="W132" s="77"/>
      <c r="X132" s="76"/>
      <c r="Y132" s="77"/>
      <c r="Z132" s="77"/>
      <c r="AA132" s="76"/>
      <c r="AB132" s="77">
        <v>45769</v>
      </c>
      <c r="AC132" s="77"/>
      <c r="AD132" s="77"/>
      <c r="AE132" s="77" t="s">
        <v>171</v>
      </c>
      <c r="AF132" s="78">
        <f t="shared" si="5"/>
        <v>2</v>
      </c>
    </row>
    <row r="133" spans="1:32" ht="18">
      <c r="A133" s="69" t="s">
        <v>58</v>
      </c>
      <c r="B133" s="70" t="s">
        <v>41</v>
      </c>
      <c r="C133" s="71" t="s">
        <v>169</v>
      </c>
      <c r="D133" s="105">
        <v>34</v>
      </c>
      <c r="E133" s="73">
        <f t="shared" si="4"/>
        <v>2.9411764705882353E-2</v>
      </c>
      <c r="F133" s="74"/>
      <c r="G133" s="77"/>
      <c r="H133" s="77"/>
      <c r="I133" s="77"/>
      <c r="J133" s="77"/>
      <c r="K133" s="77"/>
      <c r="L133" s="77"/>
      <c r="M133" s="77"/>
      <c r="N133" s="77"/>
      <c r="O133" s="76"/>
      <c r="P133" s="77"/>
      <c r="Q133" s="77"/>
      <c r="R133" s="76"/>
      <c r="S133" s="77"/>
      <c r="T133" s="77"/>
      <c r="U133" s="76"/>
      <c r="V133" s="77"/>
      <c r="W133" s="77"/>
      <c r="X133" s="76"/>
      <c r="Y133" s="77"/>
      <c r="Z133" s="77"/>
      <c r="AA133" s="76"/>
      <c r="AB133" s="77"/>
      <c r="AC133" s="77"/>
      <c r="AD133" s="77"/>
      <c r="AE133" s="82">
        <v>45764</v>
      </c>
      <c r="AF133" s="78">
        <f t="shared" si="5"/>
        <v>1</v>
      </c>
    </row>
    <row r="134" spans="1:32" ht="18">
      <c r="A134" s="69" t="s">
        <v>120</v>
      </c>
      <c r="B134" s="70" t="s">
        <v>159</v>
      </c>
      <c r="C134" s="71" t="s">
        <v>169</v>
      </c>
      <c r="D134" s="105">
        <v>34</v>
      </c>
      <c r="E134" s="73">
        <f t="shared" si="4"/>
        <v>8.8235294117647065E-2</v>
      </c>
      <c r="F134" s="74"/>
      <c r="G134" s="77"/>
      <c r="H134" s="77"/>
      <c r="I134" s="77"/>
      <c r="J134" s="77"/>
      <c r="K134" s="77"/>
      <c r="L134" s="77"/>
      <c r="M134" s="77"/>
      <c r="N134" s="77"/>
      <c r="O134" s="76"/>
      <c r="P134" s="77"/>
      <c r="Q134" s="77"/>
      <c r="R134" s="76"/>
      <c r="S134" s="77">
        <v>45702</v>
      </c>
      <c r="T134" s="77"/>
      <c r="U134" s="76"/>
      <c r="V134" s="77"/>
      <c r="W134" s="77">
        <v>45737</v>
      </c>
      <c r="X134" s="76"/>
      <c r="Y134" s="77"/>
      <c r="Z134" s="77"/>
      <c r="AA134" s="76"/>
      <c r="AB134" s="77"/>
      <c r="AC134" s="77"/>
      <c r="AD134" s="77"/>
      <c r="AE134" s="77">
        <v>45772</v>
      </c>
      <c r="AF134" s="78">
        <f t="shared" si="5"/>
        <v>3</v>
      </c>
    </row>
    <row r="135" spans="1:32" ht="18">
      <c r="A135" s="69" t="s">
        <v>160</v>
      </c>
      <c r="B135" s="70" t="s">
        <v>136</v>
      </c>
      <c r="C135" s="71" t="s">
        <v>169</v>
      </c>
      <c r="D135" s="105">
        <v>68</v>
      </c>
      <c r="E135" s="73">
        <f t="shared" si="4"/>
        <v>4.4117647058823532E-2</v>
      </c>
      <c r="F135" s="74">
        <v>45546</v>
      </c>
      <c r="G135" s="77"/>
      <c r="H135" s="77"/>
      <c r="I135" s="77"/>
      <c r="J135" s="77"/>
      <c r="K135" s="77"/>
      <c r="L135" s="77"/>
      <c r="M135" s="77"/>
      <c r="N135" s="77"/>
      <c r="O135" s="76"/>
      <c r="P135" s="77"/>
      <c r="Q135" s="77"/>
      <c r="R135" s="76"/>
      <c r="S135" s="77"/>
      <c r="T135" s="77"/>
      <c r="U135" s="76"/>
      <c r="V135" s="79"/>
      <c r="W135" s="79"/>
      <c r="X135" s="76"/>
      <c r="Y135" s="77"/>
      <c r="Z135" s="77"/>
      <c r="AA135" s="76"/>
      <c r="AB135" s="77">
        <v>45765</v>
      </c>
      <c r="AC135" s="77"/>
      <c r="AD135" s="77"/>
      <c r="AE135" s="79" t="s">
        <v>172</v>
      </c>
      <c r="AF135" s="78">
        <f t="shared" si="5"/>
        <v>3</v>
      </c>
    </row>
    <row r="136" spans="1:32" ht="18">
      <c r="A136" s="69" t="s">
        <v>160</v>
      </c>
      <c r="B136" s="70" t="s">
        <v>153</v>
      </c>
      <c r="C136" s="71" t="s">
        <v>169</v>
      </c>
      <c r="D136" s="105">
        <v>34</v>
      </c>
      <c r="E136" s="73">
        <f t="shared" si="4"/>
        <v>5.8823529411764705E-2</v>
      </c>
      <c r="F136" s="74"/>
      <c r="G136" s="77"/>
      <c r="H136" s="77"/>
      <c r="I136" s="77"/>
      <c r="J136" s="77"/>
      <c r="K136" s="77"/>
      <c r="L136" s="77"/>
      <c r="M136" s="77"/>
      <c r="N136" s="77"/>
      <c r="O136" s="76"/>
      <c r="P136" s="77"/>
      <c r="Q136" s="77"/>
      <c r="R136" s="76"/>
      <c r="S136" s="77"/>
      <c r="T136" s="77"/>
      <c r="U136" s="76"/>
      <c r="V136" s="77"/>
      <c r="W136" s="77"/>
      <c r="X136" s="76"/>
      <c r="Y136" s="77"/>
      <c r="Z136" s="77"/>
      <c r="AA136" s="76"/>
      <c r="AB136" s="77">
        <v>45765</v>
      </c>
      <c r="AC136" s="77"/>
      <c r="AD136" s="77"/>
      <c r="AE136" s="106" t="s">
        <v>154</v>
      </c>
      <c r="AF136" s="78">
        <f t="shared" si="5"/>
        <v>2</v>
      </c>
    </row>
    <row r="137" spans="1:32" ht="18">
      <c r="A137" s="69" t="s">
        <v>134</v>
      </c>
      <c r="B137" s="70" t="s">
        <v>42</v>
      </c>
      <c r="C137" s="71" t="s">
        <v>169</v>
      </c>
      <c r="D137" s="105">
        <v>68</v>
      </c>
      <c r="E137" s="73">
        <f t="shared" si="4"/>
        <v>1.4705882352941176E-2</v>
      </c>
      <c r="F137" s="74"/>
      <c r="G137" s="77"/>
      <c r="H137" s="77"/>
      <c r="I137" s="77"/>
      <c r="J137" s="77"/>
      <c r="K137" s="77"/>
      <c r="L137" s="77"/>
      <c r="M137" s="77"/>
      <c r="N137" s="77"/>
      <c r="O137" s="76"/>
      <c r="P137" s="77"/>
      <c r="Q137" s="77"/>
      <c r="R137" s="76"/>
      <c r="S137" s="77"/>
      <c r="T137" s="77"/>
      <c r="U137" s="76"/>
      <c r="V137" s="77"/>
      <c r="W137" s="77"/>
      <c r="X137" s="76"/>
      <c r="Y137" s="77"/>
      <c r="Z137" s="77"/>
      <c r="AA137" s="76"/>
      <c r="AB137" s="77"/>
      <c r="AC137" s="77"/>
      <c r="AD137" s="77"/>
      <c r="AE137" s="77">
        <v>45783</v>
      </c>
      <c r="AF137" s="78">
        <f t="shared" si="5"/>
        <v>1</v>
      </c>
    </row>
    <row r="138" spans="1:32" ht="18">
      <c r="A138" s="69" t="s">
        <v>120</v>
      </c>
      <c r="B138" s="70" t="s">
        <v>125</v>
      </c>
      <c r="C138" s="71" t="s">
        <v>169</v>
      </c>
      <c r="D138" s="105">
        <v>34</v>
      </c>
      <c r="E138" s="73">
        <f t="shared" si="4"/>
        <v>2.9411764705882353E-2</v>
      </c>
      <c r="F138" s="74"/>
      <c r="G138" s="77"/>
      <c r="H138" s="77"/>
      <c r="I138" s="77"/>
      <c r="J138" s="77"/>
      <c r="K138" s="77"/>
      <c r="L138" s="77"/>
      <c r="M138" s="77"/>
      <c r="N138" s="77"/>
      <c r="O138" s="76"/>
      <c r="P138" s="77"/>
      <c r="Q138" s="77"/>
      <c r="R138" s="76"/>
      <c r="S138" s="77"/>
      <c r="T138" s="77"/>
      <c r="U138" s="76"/>
      <c r="V138" s="77"/>
      <c r="W138" s="77"/>
      <c r="X138" s="76"/>
      <c r="Y138" s="77"/>
      <c r="Z138" s="77"/>
      <c r="AA138" s="76"/>
      <c r="AB138" s="77"/>
      <c r="AC138" s="77"/>
      <c r="AD138" s="77"/>
      <c r="AE138" s="77">
        <v>45776</v>
      </c>
      <c r="AF138" s="78">
        <f t="shared" si="5"/>
        <v>1</v>
      </c>
    </row>
    <row r="139" spans="1:32" ht="18">
      <c r="A139" s="69" t="s">
        <v>61</v>
      </c>
      <c r="B139" s="70" t="s">
        <v>43</v>
      </c>
      <c r="C139" s="71" t="s">
        <v>169</v>
      </c>
      <c r="D139" s="105">
        <v>34</v>
      </c>
      <c r="E139" s="73">
        <f t="shared" si="4"/>
        <v>2.9411764705882353E-2</v>
      </c>
      <c r="F139" s="74"/>
      <c r="G139" s="77"/>
      <c r="H139" s="77"/>
      <c r="I139" s="77"/>
      <c r="J139" s="77"/>
      <c r="K139" s="77"/>
      <c r="L139" s="77"/>
      <c r="M139" s="77"/>
      <c r="N139" s="77"/>
      <c r="O139" s="76"/>
      <c r="P139" s="77"/>
      <c r="Q139" s="77"/>
      <c r="R139" s="76"/>
      <c r="S139" s="77"/>
      <c r="T139" s="77"/>
      <c r="U139" s="76"/>
      <c r="V139" s="77"/>
      <c r="W139" s="77"/>
      <c r="X139" s="76"/>
      <c r="Y139" s="77"/>
      <c r="Z139" s="77"/>
      <c r="AA139" s="76"/>
      <c r="AB139" s="77"/>
      <c r="AC139" s="77"/>
      <c r="AD139" s="77"/>
      <c r="AE139" s="77">
        <v>45754</v>
      </c>
      <c r="AF139" s="78">
        <f t="shared" si="5"/>
        <v>1</v>
      </c>
    </row>
    <row r="140" spans="1:32" ht="35">
      <c r="A140" s="69" t="s">
        <v>173</v>
      </c>
      <c r="B140" s="70" t="s">
        <v>158</v>
      </c>
      <c r="C140" s="71" t="s">
        <v>169</v>
      </c>
      <c r="D140" s="105">
        <v>102</v>
      </c>
      <c r="E140" s="73">
        <f t="shared" si="4"/>
        <v>7.8431372549019607E-2</v>
      </c>
      <c r="F140" s="74"/>
      <c r="G140" s="77"/>
      <c r="H140" s="77"/>
      <c r="I140" s="79">
        <v>45569</v>
      </c>
      <c r="J140" s="79"/>
      <c r="K140" s="77"/>
      <c r="L140" s="77">
        <v>45618</v>
      </c>
      <c r="M140" s="79"/>
      <c r="N140" s="79">
        <v>45651</v>
      </c>
      <c r="O140" s="76"/>
      <c r="P140" s="77"/>
      <c r="Q140" s="77">
        <v>45674</v>
      </c>
      <c r="R140" s="83"/>
      <c r="S140" s="77">
        <v>45692</v>
      </c>
      <c r="T140" s="77"/>
      <c r="U140" s="76"/>
      <c r="V140" s="77">
        <v>45723</v>
      </c>
      <c r="W140" s="77"/>
      <c r="X140" s="76"/>
      <c r="Y140" s="79"/>
      <c r="Z140" s="79"/>
      <c r="AA140" s="76"/>
      <c r="AB140" s="77">
        <v>45765</v>
      </c>
      <c r="AC140" s="77"/>
      <c r="AD140" s="77"/>
      <c r="AE140" s="77" t="s">
        <v>84</v>
      </c>
      <c r="AF140" s="78">
        <f t="shared" si="5"/>
        <v>8</v>
      </c>
    </row>
    <row r="141" spans="1:32" ht="18">
      <c r="A141" s="69" t="s">
        <v>62</v>
      </c>
      <c r="B141" s="70" t="s">
        <v>71</v>
      </c>
      <c r="C141" s="71" t="s">
        <v>169</v>
      </c>
      <c r="D141" s="105">
        <v>68</v>
      </c>
      <c r="E141" s="73">
        <f t="shared" si="4"/>
        <v>2.9411764705882353E-2</v>
      </c>
      <c r="F141" s="74"/>
      <c r="G141" s="77"/>
      <c r="H141" s="77"/>
      <c r="I141" s="77"/>
      <c r="J141" s="77"/>
      <c r="K141" s="77"/>
      <c r="L141" s="77"/>
      <c r="M141" s="77"/>
      <c r="N141" s="77">
        <v>45631</v>
      </c>
      <c r="O141" s="76"/>
      <c r="P141" s="77"/>
      <c r="Q141" s="77"/>
      <c r="R141" s="76"/>
      <c r="S141" s="77"/>
      <c r="T141" s="77"/>
      <c r="U141" s="76"/>
      <c r="V141" s="77"/>
      <c r="W141" s="77"/>
      <c r="X141" s="76"/>
      <c r="Y141" s="77"/>
      <c r="Z141" s="77"/>
      <c r="AA141" s="76"/>
      <c r="AB141" s="77"/>
      <c r="AC141" s="77"/>
      <c r="AD141" s="77"/>
      <c r="AE141" s="82">
        <v>45796</v>
      </c>
      <c r="AF141" s="78">
        <f t="shared" si="5"/>
        <v>2</v>
      </c>
    </row>
    <row r="142" spans="1:32" ht="18">
      <c r="A142" s="84" t="s">
        <v>135</v>
      </c>
      <c r="B142" s="85" t="s">
        <v>42</v>
      </c>
      <c r="C142" s="86" t="s">
        <v>169</v>
      </c>
      <c r="D142" s="107">
        <v>68</v>
      </c>
      <c r="E142" s="88">
        <f t="shared" si="4"/>
        <v>1.4705882352941176E-2</v>
      </c>
      <c r="F142" s="74"/>
      <c r="G142" s="77"/>
      <c r="H142" s="77"/>
      <c r="I142" s="77"/>
      <c r="J142" s="77"/>
      <c r="K142" s="77"/>
      <c r="L142" s="77"/>
      <c r="M142" s="77"/>
      <c r="N142" s="77"/>
      <c r="O142" s="76"/>
      <c r="P142" s="77"/>
      <c r="Q142" s="77"/>
      <c r="R142" s="76"/>
      <c r="S142" s="77"/>
      <c r="T142" s="77"/>
      <c r="U142" s="76"/>
      <c r="V142" s="77"/>
      <c r="W142" s="77"/>
      <c r="X142" s="76"/>
      <c r="Y142" s="77"/>
      <c r="Z142" s="77"/>
      <c r="AA142" s="76"/>
      <c r="AB142" s="77"/>
      <c r="AC142" s="77"/>
      <c r="AD142" s="77"/>
      <c r="AE142" s="101">
        <v>45797</v>
      </c>
      <c r="AF142" s="78">
        <f t="shared" si="5"/>
        <v>1</v>
      </c>
    </row>
    <row r="143" spans="1:32" ht="18">
      <c r="A143" s="90" t="s">
        <v>148</v>
      </c>
      <c r="B143" s="91" t="s">
        <v>38</v>
      </c>
      <c r="C143" s="92" t="s">
        <v>174</v>
      </c>
      <c r="D143" s="108">
        <v>136</v>
      </c>
      <c r="E143" s="94">
        <f t="shared" si="4"/>
        <v>4.4117647058823532E-2</v>
      </c>
      <c r="F143" s="74"/>
      <c r="G143" s="79">
        <v>45545</v>
      </c>
      <c r="H143" s="79"/>
      <c r="I143" s="79"/>
      <c r="J143" s="79"/>
      <c r="K143" s="77"/>
      <c r="L143" s="77">
        <v>45621</v>
      </c>
      <c r="M143" s="77"/>
      <c r="N143" s="77"/>
      <c r="O143" s="76"/>
      <c r="P143" s="77">
        <v>45304</v>
      </c>
      <c r="Q143" s="77"/>
      <c r="R143" s="76"/>
      <c r="S143" s="77"/>
      <c r="T143" s="77">
        <v>45707</v>
      </c>
      <c r="U143" s="76"/>
      <c r="V143" s="77"/>
      <c r="W143" s="77"/>
      <c r="X143" s="76"/>
      <c r="Y143" s="79"/>
      <c r="Z143" s="79"/>
      <c r="AA143" s="76"/>
      <c r="AB143" s="77">
        <v>45764</v>
      </c>
      <c r="AC143" s="77"/>
      <c r="AD143" s="77"/>
      <c r="AE143" s="77">
        <v>45764</v>
      </c>
      <c r="AF143" s="78">
        <f t="shared" si="5"/>
        <v>6</v>
      </c>
    </row>
    <row r="144" spans="1:32" ht="18">
      <c r="A144" s="69" t="s">
        <v>175</v>
      </c>
      <c r="B144" s="70" t="s">
        <v>176</v>
      </c>
      <c r="C144" s="71" t="s">
        <v>174</v>
      </c>
      <c r="D144" s="105">
        <v>34</v>
      </c>
      <c r="E144" s="73">
        <f t="shared" si="4"/>
        <v>8.8235294117647065E-2</v>
      </c>
      <c r="F144" s="74"/>
      <c r="G144" s="77"/>
      <c r="H144" s="77"/>
      <c r="I144" s="77"/>
      <c r="J144" s="77"/>
      <c r="K144" s="77"/>
      <c r="L144" s="77"/>
      <c r="M144" s="77"/>
      <c r="N144" s="77"/>
      <c r="O144" s="76"/>
      <c r="P144" s="77"/>
      <c r="Q144" s="77"/>
      <c r="R144" s="76"/>
      <c r="S144" s="77"/>
      <c r="T144" s="77">
        <v>45705</v>
      </c>
      <c r="U144" s="83"/>
      <c r="V144" s="77"/>
      <c r="W144" s="77"/>
      <c r="X144" s="76"/>
      <c r="Y144" s="77"/>
      <c r="Z144" s="77">
        <v>45775</v>
      </c>
      <c r="AA144" s="76"/>
      <c r="AB144" s="77"/>
      <c r="AC144" s="77"/>
      <c r="AD144" s="77"/>
      <c r="AE144" s="109">
        <v>45796</v>
      </c>
      <c r="AF144" s="78">
        <f t="shared" si="5"/>
        <v>3</v>
      </c>
    </row>
    <row r="145" spans="1:32" ht="18">
      <c r="A145" s="69" t="s">
        <v>177</v>
      </c>
      <c r="B145" s="70" t="s">
        <v>178</v>
      </c>
      <c r="C145" s="71" t="s">
        <v>174</v>
      </c>
      <c r="D145" s="105">
        <v>102</v>
      </c>
      <c r="E145" s="73">
        <f t="shared" si="4"/>
        <v>4.9019607843137254E-2</v>
      </c>
      <c r="F145" s="74"/>
      <c r="G145" s="77"/>
      <c r="H145" s="77"/>
      <c r="I145" s="77"/>
      <c r="J145" s="77">
        <v>45588</v>
      </c>
      <c r="K145" s="77"/>
      <c r="L145" s="77"/>
      <c r="M145" s="77"/>
      <c r="N145" s="77"/>
      <c r="O145" s="76"/>
      <c r="P145" s="77"/>
      <c r="Q145" s="77">
        <v>45673</v>
      </c>
      <c r="R145" s="76"/>
      <c r="S145" s="77"/>
      <c r="T145" s="77"/>
      <c r="U145" s="76"/>
      <c r="V145" s="79">
        <v>45719</v>
      </c>
      <c r="W145" s="79"/>
      <c r="X145" s="76"/>
      <c r="Y145" s="79"/>
      <c r="Z145" s="79"/>
      <c r="AA145" s="76"/>
      <c r="AB145" s="77">
        <v>45768</v>
      </c>
      <c r="AC145" s="77"/>
      <c r="AD145" s="77"/>
      <c r="AE145" s="77">
        <v>45768</v>
      </c>
      <c r="AF145" s="78">
        <f t="shared" si="5"/>
        <v>5</v>
      </c>
    </row>
    <row r="146" spans="1:32" ht="18">
      <c r="A146" s="69" t="s">
        <v>177</v>
      </c>
      <c r="B146" s="70" t="s">
        <v>179</v>
      </c>
      <c r="C146" s="71" t="s">
        <v>174</v>
      </c>
      <c r="D146" s="105">
        <v>34</v>
      </c>
      <c r="E146" s="73">
        <f t="shared" si="4"/>
        <v>2.9411764705882353E-2</v>
      </c>
      <c r="F146" s="74"/>
      <c r="G146" s="77"/>
      <c r="H146" s="77"/>
      <c r="I146" s="77"/>
      <c r="J146" s="77"/>
      <c r="K146" s="77"/>
      <c r="L146" s="77"/>
      <c r="M146" s="77"/>
      <c r="N146" s="77"/>
      <c r="O146" s="76"/>
      <c r="P146" s="77"/>
      <c r="Q146" s="77"/>
      <c r="R146" s="76"/>
      <c r="S146" s="77"/>
      <c r="T146" s="77"/>
      <c r="U146" s="76"/>
      <c r="V146" s="77"/>
      <c r="W146" s="77"/>
      <c r="X146" s="76"/>
      <c r="Y146" s="77"/>
      <c r="Z146" s="77"/>
      <c r="AA146" s="76"/>
      <c r="AB146" s="77"/>
      <c r="AC146" s="79"/>
      <c r="AD146" s="79"/>
      <c r="AE146" s="110">
        <v>45776</v>
      </c>
      <c r="AF146" s="78">
        <f t="shared" si="5"/>
        <v>1</v>
      </c>
    </row>
    <row r="147" spans="1:32" ht="18">
      <c r="A147" s="69" t="s">
        <v>177</v>
      </c>
      <c r="B147" s="70" t="s">
        <v>180</v>
      </c>
      <c r="C147" s="71" t="s">
        <v>174</v>
      </c>
      <c r="D147" s="105">
        <v>68</v>
      </c>
      <c r="E147" s="73">
        <f t="shared" si="4"/>
        <v>4.4117647058823532E-2</v>
      </c>
      <c r="F147" s="74"/>
      <c r="G147" s="77"/>
      <c r="H147" s="77"/>
      <c r="I147" s="77"/>
      <c r="J147" s="77"/>
      <c r="K147" s="77"/>
      <c r="L147" s="77"/>
      <c r="M147" s="77"/>
      <c r="N147" s="77"/>
      <c r="O147" s="76"/>
      <c r="P147" s="77"/>
      <c r="Q147" s="77">
        <v>45674</v>
      </c>
      <c r="R147" s="76"/>
      <c r="S147" s="77"/>
      <c r="T147" s="77"/>
      <c r="U147" s="76"/>
      <c r="V147" s="77">
        <v>45723</v>
      </c>
      <c r="W147" s="79"/>
      <c r="X147" s="76"/>
      <c r="Y147" s="77"/>
      <c r="Z147" s="77"/>
      <c r="AA147" s="76"/>
      <c r="AB147" s="77"/>
      <c r="AC147" s="77"/>
      <c r="AD147" s="77"/>
      <c r="AE147" s="111">
        <v>45790</v>
      </c>
      <c r="AF147" s="78">
        <f t="shared" si="5"/>
        <v>3</v>
      </c>
    </row>
    <row r="148" spans="1:32" ht="18">
      <c r="A148" s="69" t="s">
        <v>148</v>
      </c>
      <c r="B148" s="70" t="s">
        <v>130</v>
      </c>
      <c r="C148" s="71" t="s">
        <v>174</v>
      </c>
      <c r="D148" s="105">
        <v>68</v>
      </c>
      <c r="E148" s="73">
        <f t="shared" si="4"/>
        <v>4.4117647058823532E-2</v>
      </c>
      <c r="F148" s="74"/>
      <c r="G148" s="77"/>
      <c r="H148" s="77"/>
      <c r="I148" s="77"/>
      <c r="J148" s="77"/>
      <c r="K148" s="77"/>
      <c r="L148" s="77"/>
      <c r="M148" s="77"/>
      <c r="N148" s="77"/>
      <c r="O148" s="76"/>
      <c r="P148" s="77"/>
      <c r="Q148" s="77">
        <v>45678</v>
      </c>
      <c r="R148" s="83"/>
      <c r="S148" s="77"/>
      <c r="T148" s="77"/>
      <c r="U148" s="76"/>
      <c r="V148" s="77"/>
      <c r="W148" s="77"/>
      <c r="X148" s="76"/>
      <c r="Y148" s="77"/>
      <c r="Z148" s="77"/>
      <c r="AA148" s="76"/>
      <c r="AB148" s="79">
        <v>45770</v>
      </c>
      <c r="AC148" s="77"/>
      <c r="AD148" s="77"/>
      <c r="AE148" s="111" t="s">
        <v>181</v>
      </c>
      <c r="AF148" s="78">
        <f t="shared" si="5"/>
        <v>3</v>
      </c>
    </row>
    <row r="149" spans="1:32" ht="18">
      <c r="A149" s="103" t="s">
        <v>114</v>
      </c>
      <c r="B149" s="70" t="s">
        <v>115</v>
      </c>
      <c r="C149" s="71" t="s">
        <v>174</v>
      </c>
      <c r="D149" s="105">
        <v>68</v>
      </c>
      <c r="E149" s="73">
        <f t="shared" si="4"/>
        <v>2.9411764705882353E-2</v>
      </c>
      <c r="F149" s="74"/>
      <c r="G149" s="77"/>
      <c r="H149" s="77"/>
      <c r="I149" s="77"/>
      <c r="J149" s="77"/>
      <c r="K149" s="77"/>
      <c r="L149" s="77"/>
      <c r="M149" s="77"/>
      <c r="N149" s="77"/>
      <c r="O149" s="76"/>
      <c r="P149" s="79"/>
      <c r="Q149" s="79"/>
      <c r="R149" s="76"/>
      <c r="S149" s="77"/>
      <c r="T149" s="77"/>
      <c r="U149" s="76"/>
      <c r="V149" s="77"/>
      <c r="W149" s="77"/>
      <c r="X149" s="76"/>
      <c r="Y149" s="74"/>
      <c r="Z149" s="74"/>
      <c r="AA149" s="102"/>
      <c r="AB149" s="77">
        <v>45762</v>
      </c>
      <c r="AC149" s="79"/>
      <c r="AD149" s="79"/>
      <c r="AE149" s="111" t="s">
        <v>182</v>
      </c>
      <c r="AF149" s="78">
        <f t="shared" si="5"/>
        <v>2</v>
      </c>
    </row>
    <row r="150" spans="1:32" ht="18">
      <c r="A150" s="69" t="s">
        <v>183</v>
      </c>
      <c r="B150" s="70" t="s">
        <v>184</v>
      </c>
      <c r="C150" s="71" t="s">
        <v>174</v>
      </c>
      <c r="D150" s="105">
        <v>34</v>
      </c>
      <c r="E150" s="73">
        <f t="shared" si="4"/>
        <v>8.8235294117647065E-2</v>
      </c>
      <c r="F150" s="74"/>
      <c r="G150" s="77"/>
      <c r="H150" s="77"/>
      <c r="I150" s="77"/>
      <c r="J150" s="77"/>
      <c r="K150" s="77"/>
      <c r="L150" s="77"/>
      <c r="M150" s="77"/>
      <c r="N150" s="77"/>
      <c r="O150" s="76"/>
      <c r="P150" s="77"/>
      <c r="Q150" s="77"/>
      <c r="R150" s="76"/>
      <c r="S150" s="79">
        <v>45693</v>
      </c>
      <c r="T150" s="79"/>
      <c r="U150" s="76"/>
      <c r="V150" s="77"/>
      <c r="W150" s="77"/>
      <c r="X150" s="76"/>
      <c r="Y150" s="77"/>
      <c r="Z150" s="77"/>
      <c r="AA150" s="76"/>
      <c r="AB150" s="77">
        <v>45762</v>
      </c>
      <c r="AC150" s="77"/>
      <c r="AD150" s="77"/>
      <c r="AE150" s="112" t="s">
        <v>139</v>
      </c>
      <c r="AF150" s="78">
        <f t="shared" si="5"/>
        <v>3</v>
      </c>
    </row>
    <row r="151" spans="1:32" ht="18">
      <c r="A151" s="69" t="s">
        <v>58</v>
      </c>
      <c r="B151" s="70" t="s">
        <v>41</v>
      </c>
      <c r="C151" s="71" t="s">
        <v>174</v>
      </c>
      <c r="D151" s="105">
        <v>34</v>
      </c>
      <c r="E151" s="73">
        <f t="shared" si="4"/>
        <v>2.9411764705882353E-2</v>
      </c>
      <c r="F151" s="74"/>
      <c r="G151" s="77"/>
      <c r="H151" s="77"/>
      <c r="I151" s="77"/>
      <c r="J151" s="77"/>
      <c r="K151" s="77"/>
      <c r="L151" s="77"/>
      <c r="M151" s="77"/>
      <c r="N151" s="77"/>
      <c r="O151" s="76"/>
      <c r="P151" s="77"/>
      <c r="Q151" s="77"/>
      <c r="R151" s="76"/>
      <c r="S151" s="77"/>
      <c r="T151" s="77"/>
      <c r="U151" s="76"/>
      <c r="V151" s="77"/>
      <c r="W151" s="77"/>
      <c r="X151" s="76"/>
      <c r="Y151" s="79"/>
      <c r="Z151" s="79"/>
      <c r="AA151" s="76"/>
      <c r="AB151" s="77"/>
      <c r="AC151" s="77"/>
      <c r="AD151" s="77"/>
      <c r="AE151" s="113">
        <v>45758</v>
      </c>
      <c r="AF151" s="114">
        <f t="shared" si="5"/>
        <v>1</v>
      </c>
    </row>
    <row r="152" spans="1:32" ht="18">
      <c r="A152" s="69" t="s">
        <v>185</v>
      </c>
      <c r="B152" s="70" t="s">
        <v>186</v>
      </c>
      <c r="C152" s="71" t="s">
        <v>174</v>
      </c>
      <c r="D152" s="105">
        <v>68</v>
      </c>
      <c r="E152" s="73">
        <f t="shared" si="4"/>
        <v>5.8823529411764705E-2</v>
      </c>
      <c r="F152" s="74"/>
      <c r="G152" s="77"/>
      <c r="H152" s="77"/>
      <c r="I152" s="77"/>
      <c r="J152" s="77"/>
      <c r="K152" s="77"/>
      <c r="L152" s="77"/>
      <c r="M152" s="77">
        <v>45650</v>
      </c>
      <c r="N152" s="77"/>
      <c r="O152" s="76"/>
      <c r="P152" s="77"/>
      <c r="Q152" s="77"/>
      <c r="R152" s="76"/>
      <c r="S152" s="77"/>
      <c r="T152" s="77"/>
      <c r="U152" s="76"/>
      <c r="V152" s="77">
        <v>45365</v>
      </c>
      <c r="W152" s="77"/>
      <c r="X152" s="76"/>
      <c r="Y152" s="77"/>
      <c r="Z152" s="77"/>
      <c r="AA152" s="76"/>
      <c r="AB152" s="77">
        <v>45762</v>
      </c>
      <c r="AC152" s="99"/>
      <c r="AD152" s="77"/>
      <c r="AE152" s="111" t="s">
        <v>88</v>
      </c>
      <c r="AF152" s="78">
        <f t="shared" si="5"/>
        <v>4</v>
      </c>
    </row>
    <row r="153" spans="1:32" ht="18">
      <c r="A153" s="69" t="s">
        <v>124</v>
      </c>
      <c r="B153" s="70" t="s">
        <v>187</v>
      </c>
      <c r="C153" s="71" t="s">
        <v>174</v>
      </c>
      <c r="D153" s="105">
        <v>34</v>
      </c>
      <c r="E153" s="73">
        <f t="shared" si="4"/>
        <v>5.8823529411764705E-2</v>
      </c>
      <c r="F153" s="74"/>
      <c r="G153" s="77"/>
      <c r="H153" s="77"/>
      <c r="I153" s="77"/>
      <c r="J153" s="77"/>
      <c r="K153" s="77"/>
      <c r="L153" s="77"/>
      <c r="M153" s="77"/>
      <c r="N153" s="77"/>
      <c r="O153" s="76"/>
      <c r="P153" s="77"/>
      <c r="Q153" s="77"/>
      <c r="R153" s="76"/>
      <c r="S153" s="77"/>
      <c r="T153" s="77"/>
      <c r="U153" s="76"/>
      <c r="V153" s="77"/>
      <c r="W153" s="77"/>
      <c r="X153" s="76"/>
      <c r="Y153" s="77"/>
      <c r="Z153" s="77"/>
      <c r="AA153" s="102"/>
      <c r="AB153" s="79">
        <v>45770</v>
      </c>
      <c r="AC153" s="77"/>
      <c r="AD153" s="77"/>
      <c r="AE153" s="77" t="s">
        <v>84</v>
      </c>
      <c r="AF153" s="78">
        <f t="shared" si="5"/>
        <v>2</v>
      </c>
    </row>
    <row r="154" spans="1:32" ht="18">
      <c r="A154" s="69" t="s">
        <v>124</v>
      </c>
      <c r="B154" s="70" t="s">
        <v>119</v>
      </c>
      <c r="C154" s="71" t="s">
        <v>174</v>
      </c>
      <c r="D154" s="105">
        <v>68</v>
      </c>
      <c r="E154" s="73">
        <f t="shared" si="4"/>
        <v>2.9411764705882353E-2</v>
      </c>
      <c r="F154" s="74"/>
      <c r="G154" s="77"/>
      <c r="H154" s="77"/>
      <c r="I154" s="77"/>
      <c r="J154" s="77"/>
      <c r="K154" s="77"/>
      <c r="L154" s="77"/>
      <c r="M154" s="77"/>
      <c r="N154" s="77"/>
      <c r="O154" s="76"/>
      <c r="P154" s="77"/>
      <c r="Q154" s="77"/>
      <c r="R154" s="76"/>
      <c r="S154" s="77"/>
      <c r="T154" s="77"/>
      <c r="U154" s="76"/>
      <c r="V154" s="77"/>
      <c r="W154" s="77"/>
      <c r="X154" s="76"/>
      <c r="Y154" s="77"/>
      <c r="Z154" s="77"/>
      <c r="AA154" s="102"/>
      <c r="AB154" s="79">
        <v>45770</v>
      </c>
      <c r="AC154" s="77"/>
      <c r="AD154" s="77"/>
      <c r="AE154" s="110" t="s">
        <v>188</v>
      </c>
      <c r="AF154" s="78">
        <f t="shared" si="5"/>
        <v>2</v>
      </c>
    </row>
    <row r="155" spans="1:32" ht="35">
      <c r="A155" s="69" t="s">
        <v>189</v>
      </c>
      <c r="B155" s="70" t="s">
        <v>40</v>
      </c>
      <c r="C155" s="71" t="s">
        <v>174</v>
      </c>
      <c r="D155" s="105">
        <v>102</v>
      </c>
      <c r="E155" s="73">
        <f t="shared" si="4"/>
        <v>7.8431372549019607E-2</v>
      </c>
      <c r="F155" s="74"/>
      <c r="G155" s="77"/>
      <c r="H155" s="115">
        <v>45561</v>
      </c>
      <c r="I155" s="77"/>
      <c r="J155" s="77"/>
      <c r="K155" s="115">
        <v>45608</v>
      </c>
      <c r="L155" s="115"/>
      <c r="M155" s="115"/>
      <c r="N155" s="115">
        <v>45642</v>
      </c>
      <c r="O155" s="116"/>
      <c r="P155" s="115">
        <v>45671</v>
      </c>
      <c r="Q155" s="77"/>
      <c r="R155" s="76"/>
      <c r="S155" s="115">
        <v>45694</v>
      </c>
      <c r="T155" s="77"/>
      <c r="U155" s="76"/>
      <c r="V155" s="77"/>
      <c r="W155" s="115">
        <v>45734</v>
      </c>
      <c r="X155" s="76"/>
      <c r="Y155" s="115"/>
      <c r="Z155" s="79"/>
      <c r="AA155" s="76"/>
      <c r="AB155" s="79">
        <v>45770</v>
      </c>
      <c r="AC155" s="77"/>
      <c r="AD155" s="77"/>
      <c r="AE155" s="112" t="s">
        <v>171</v>
      </c>
      <c r="AF155" s="78">
        <f t="shared" si="5"/>
        <v>8</v>
      </c>
    </row>
    <row r="156" spans="1:32" ht="18">
      <c r="A156" s="69" t="s">
        <v>120</v>
      </c>
      <c r="B156" s="70" t="s">
        <v>121</v>
      </c>
      <c r="C156" s="71" t="s">
        <v>174</v>
      </c>
      <c r="D156" s="105">
        <v>68</v>
      </c>
      <c r="E156" s="73">
        <f t="shared" si="4"/>
        <v>4.4117647058823532E-2</v>
      </c>
      <c r="F156" s="74"/>
      <c r="G156" s="77"/>
      <c r="H156" s="77"/>
      <c r="I156" s="77"/>
      <c r="J156" s="77"/>
      <c r="K156" s="77"/>
      <c r="L156" s="77"/>
      <c r="M156" s="77"/>
      <c r="N156" s="77"/>
      <c r="O156" s="76"/>
      <c r="P156" s="77"/>
      <c r="Q156" s="77"/>
      <c r="R156" s="76"/>
      <c r="S156" s="77"/>
      <c r="T156" s="77">
        <v>45713</v>
      </c>
      <c r="U156" s="76"/>
      <c r="V156" s="77"/>
      <c r="W156" s="77"/>
      <c r="X156" s="76"/>
      <c r="Y156" s="77"/>
      <c r="Z156" s="77">
        <v>45772</v>
      </c>
      <c r="AA156" s="102"/>
      <c r="AB156" s="77"/>
      <c r="AC156" s="77"/>
      <c r="AD156" s="77"/>
      <c r="AE156" s="117">
        <v>45797</v>
      </c>
      <c r="AF156" s="78">
        <f t="shared" si="5"/>
        <v>3</v>
      </c>
    </row>
    <row r="157" spans="1:32" ht="18">
      <c r="A157" s="69" t="s">
        <v>134</v>
      </c>
      <c r="B157" s="70" t="s">
        <v>42</v>
      </c>
      <c r="C157" s="71" t="s">
        <v>174</v>
      </c>
      <c r="D157" s="105">
        <v>68</v>
      </c>
      <c r="E157" s="73">
        <f t="shared" si="4"/>
        <v>1.4705882352941176E-2</v>
      </c>
      <c r="F157" s="74"/>
      <c r="G157" s="77"/>
      <c r="H157" s="77"/>
      <c r="I157" s="77"/>
      <c r="J157" s="77"/>
      <c r="K157" s="77"/>
      <c r="L157" s="77"/>
      <c r="M157" s="77"/>
      <c r="N157" s="77"/>
      <c r="O157" s="76"/>
      <c r="P157" s="77"/>
      <c r="Q157" s="77"/>
      <c r="R157" s="76"/>
      <c r="S157" s="77"/>
      <c r="T157" s="77"/>
      <c r="U157" s="76"/>
      <c r="V157" s="77"/>
      <c r="W157" s="77"/>
      <c r="X157" s="76"/>
      <c r="Y157" s="77"/>
      <c r="Z157" s="77"/>
      <c r="AA157" s="76"/>
      <c r="AB157" s="77"/>
      <c r="AC157" s="77"/>
      <c r="AD157" s="77"/>
      <c r="AE157" s="77">
        <v>45791</v>
      </c>
      <c r="AF157" s="114">
        <f t="shared" si="5"/>
        <v>1</v>
      </c>
    </row>
    <row r="158" spans="1:32" ht="18">
      <c r="A158" s="69" t="s">
        <v>61</v>
      </c>
      <c r="B158" s="70" t="s">
        <v>43</v>
      </c>
      <c r="C158" s="71" t="s">
        <v>174</v>
      </c>
      <c r="D158" s="105">
        <v>34</v>
      </c>
      <c r="E158" s="73">
        <f t="shared" si="4"/>
        <v>2.9411764705882353E-2</v>
      </c>
      <c r="F158" s="74"/>
      <c r="G158" s="77"/>
      <c r="H158" s="77"/>
      <c r="I158" s="77"/>
      <c r="J158" s="77"/>
      <c r="K158" s="77"/>
      <c r="L158" s="77"/>
      <c r="M158" s="77"/>
      <c r="N158" s="77"/>
      <c r="O158" s="76"/>
      <c r="P158" s="77"/>
      <c r="Q158" s="77"/>
      <c r="R158" s="76"/>
      <c r="S158" s="77"/>
      <c r="T158" s="77"/>
      <c r="U158" s="76"/>
      <c r="V158" s="77"/>
      <c r="W158" s="77"/>
      <c r="X158" s="76"/>
      <c r="Y158" s="77"/>
      <c r="Z158" s="77"/>
      <c r="AA158" s="76"/>
      <c r="AB158" s="77"/>
      <c r="AC158" s="77"/>
      <c r="AD158" s="77"/>
      <c r="AE158" s="118">
        <v>45757</v>
      </c>
      <c r="AF158" s="78">
        <f t="shared" si="5"/>
        <v>1</v>
      </c>
    </row>
    <row r="159" spans="1:32" ht="18">
      <c r="A159" s="69" t="s">
        <v>94</v>
      </c>
      <c r="B159" s="70" t="s">
        <v>71</v>
      </c>
      <c r="C159" s="71" t="s">
        <v>174</v>
      </c>
      <c r="D159" s="105">
        <v>68</v>
      </c>
      <c r="E159" s="73">
        <f t="shared" si="4"/>
        <v>2.9411764705882353E-2</v>
      </c>
      <c r="F159" s="74"/>
      <c r="G159" s="77"/>
      <c r="H159" s="77"/>
      <c r="I159" s="77"/>
      <c r="J159" s="77">
        <v>45579</v>
      </c>
      <c r="K159" s="77"/>
      <c r="L159" s="77"/>
      <c r="M159" s="77"/>
      <c r="N159" s="77"/>
      <c r="O159" s="76"/>
      <c r="P159" s="77"/>
      <c r="Q159" s="77"/>
      <c r="R159" s="76"/>
      <c r="S159" s="77"/>
      <c r="T159" s="77"/>
      <c r="U159" s="76"/>
      <c r="V159" s="77"/>
      <c r="W159" s="77"/>
      <c r="X159" s="76"/>
      <c r="Y159" s="77"/>
      <c r="Z159" s="77"/>
      <c r="AA159" s="76"/>
      <c r="AB159" s="77"/>
      <c r="AC159" s="77"/>
      <c r="AD159" s="77"/>
      <c r="AE159" s="111">
        <v>45799</v>
      </c>
      <c r="AF159" s="78">
        <f t="shared" si="5"/>
        <v>2</v>
      </c>
    </row>
    <row r="160" spans="1:32" ht="18">
      <c r="A160" s="84" t="s">
        <v>135</v>
      </c>
      <c r="B160" s="85" t="s">
        <v>42</v>
      </c>
      <c r="C160" s="86" t="s">
        <v>174</v>
      </c>
      <c r="D160" s="107">
        <v>68</v>
      </c>
      <c r="E160" s="88">
        <f t="shared" si="4"/>
        <v>1.4705882352941176E-2</v>
      </c>
      <c r="F160" s="74"/>
      <c r="G160" s="77"/>
      <c r="H160" s="77"/>
      <c r="I160" s="77"/>
      <c r="J160" s="77"/>
      <c r="K160" s="77"/>
      <c r="L160" s="77"/>
      <c r="M160" s="77"/>
      <c r="N160" s="77"/>
      <c r="O160" s="76"/>
      <c r="P160" s="77"/>
      <c r="Q160" s="77"/>
      <c r="R160" s="76"/>
      <c r="S160" s="77"/>
      <c r="T160" s="77"/>
      <c r="U160" s="76"/>
      <c r="V160" s="77"/>
      <c r="W160" s="77"/>
      <c r="X160" s="76"/>
      <c r="Y160" s="77"/>
      <c r="Z160" s="77"/>
      <c r="AA160" s="76"/>
      <c r="AB160" s="79"/>
      <c r="AC160" s="77"/>
      <c r="AD160" s="77"/>
      <c r="AE160" s="112">
        <v>45784</v>
      </c>
      <c r="AF160" s="78">
        <f t="shared" si="5"/>
        <v>1</v>
      </c>
    </row>
    <row r="161" spans="1:32" ht="18">
      <c r="A161" s="90" t="s">
        <v>148</v>
      </c>
      <c r="B161" s="91" t="s">
        <v>38</v>
      </c>
      <c r="C161" s="92" t="s">
        <v>190</v>
      </c>
      <c r="D161" s="108">
        <v>136</v>
      </c>
      <c r="E161" s="94">
        <f t="shared" si="4"/>
        <v>4.4117647058823532E-2</v>
      </c>
      <c r="F161" s="74"/>
      <c r="G161" s="79"/>
      <c r="H161" s="79">
        <v>45546</v>
      </c>
      <c r="I161" s="79"/>
      <c r="J161" s="79"/>
      <c r="K161" s="77"/>
      <c r="L161" s="77">
        <v>45618</v>
      </c>
      <c r="M161" s="77"/>
      <c r="N161" s="77">
        <v>45653</v>
      </c>
      <c r="O161" s="76"/>
      <c r="P161" s="77"/>
      <c r="Q161" s="77"/>
      <c r="R161" s="76"/>
      <c r="S161" s="77"/>
      <c r="T161" s="77">
        <v>45707</v>
      </c>
      <c r="U161" s="76"/>
      <c r="V161" s="77"/>
      <c r="W161" s="77"/>
      <c r="X161" s="76"/>
      <c r="Y161" s="79"/>
      <c r="Z161" s="79"/>
      <c r="AA161" s="76"/>
      <c r="AB161" s="77">
        <v>45764</v>
      </c>
      <c r="AC161" s="77"/>
      <c r="AD161" s="77"/>
      <c r="AE161" s="77">
        <v>45764</v>
      </c>
      <c r="AF161" s="78">
        <f t="shared" si="5"/>
        <v>6</v>
      </c>
    </row>
    <row r="162" spans="1:32" ht="18">
      <c r="A162" s="69" t="s">
        <v>175</v>
      </c>
      <c r="B162" s="70" t="s">
        <v>176</v>
      </c>
      <c r="C162" s="71" t="s">
        <v>190</v>
      </c>
      <c r="D162" s="105">
        <v>34</v>
      </c>
      <c r="E162" s="73">
        <f t="shared" si="4"/>
        <v>8.8235294117647065E-2</v>
      </c>
      <c r="F162" s="74"/>
      <c r="G162" s="77"/>
      <c r="H162" s="77"/>
      <c r="I162" s="77"/>
      <c r="J162" s="77"/>
      <c r="K162" s="77"/>
      <c r="L162" s="77"/>
      <c r="M162" s="77"/>
      <c r="N162" s="77"/>
      <c r="O162" s="76"/>
      <c r="P162" s="77"/>
      <c r="Q162" s="77"/>
      <c r="R162" s="76"/>
      <c r="S162" s="77"/>
      <c r="T162" s="77">
        <v>45706</v>
      </c>
      <c r="U162" s="83"/>
      <c r="V162" s="77"/>
      <c r="W162" s="77"/>
      <c r="X162" s="76"/>
      <c r="Y162" s="77"/>
      <c r="Z162" s="77">
        <v>45769</v>
      </c>
      <c r="AA162" s="76"/>
      <c r="AB162" s="79"/>
      <c r="AC162" s="77"/>
      <c r="AD162" s="77"/>
      <c r="AE162" s="119">
        <v>45797</v>
      </c>
      <c r="AF162" s="78">
        <f t="shared" si="5"/>
        <v>3</v>
      </c>
    </row>
    <row r="163" spans="1:32" ht="18">
      <c r="A163" s="69" t="s">
        <v>148</v>
      </c>
      <c r="B163" s="70" t="s">
        <v>130</v>
      </c>
      <c r="C163" s="71" t="s">
        <v>190</v>
      </c>
      <c r="D163" s="105">
        <v>68</v>
      </c>
      <c r="E163" s="73">
        <f t="shared" si="4"/>
        <v>4.4117647058823532E-2</v>
      </c>
      <c r="F163" s="74"/>
      <c r="G163" s="77"/>
      <c r="H163" s="77"/>
      <c r="I163" s="77"/>
      <c r="J163" s="77"/>
      <c r="K163" s="77"/>
      <c r="L163" s="77"/>
      <c r="M163" s="77"/>
      <c r="N163" s="77"/>
      <c r="O163" s="76"/>
      <c r="P163" s="77"/>
      <c r="Q163" s="77">
        <v>45673</v>
      </c>
      <c r="R163" s="76"/>
      <c r="S163" s="77"/>
      <c r="T163" s="77"/>
      <c r="U163" s="76"/>
      <c r="V163" s="77"/>
      <c r="W163" s="77"/>
      <c r="X163" s="76"/>
      <c r="Y163" s="77"/>
      <c r="Z163" s="77"/>
      <c r="AA163" s="76"/>
      <c r="AB163" s="79">
        <v>45770</v>
      </c>
      <c r="AC163" s="77"/>
      <c r="AD163" s="77"/>
      <c r="AE163" s="112" t="s">
        <v>132</v>
      </c>
      <c r="AF163" s="78">
        <f t="shared" si="5"/>
        <v>3</v>
      </c>
    </row>
    <row r="164" spans="1:32" ht="35">
      <c r="A164" s="69" t="s">
        <v>189</v>
      </c>
      <c r="B164" s="70" t="s">
        <v>40</v>
      </c>
      <c r="C164" s="71" t="s">
        <v>190</v>
      </c>
      <c r="D164" s="105">
        <v>102</v>
      </c>
      <c r="E164" s="73">
        <f t="shared" ref="E164:E227" si="6">AF164/D164*100%</f>
        <v>6.8627450980392163E-2</v>
      </c>
      <c r="F164" s="74"/>
      <c r="G164" s="77"/>
      <c r="H164" s="77">
        <v>45561</v>
      </c>
      <c r="I164" s="77"/>
      <c r="J164" s="77"/>
      <c r="K164" s="115">
        <v>45609</v>
      </c>
      <c r="L164" s="77"/>
      <c r="M164" s="77"/>
      <c r="N164" s="115">
        <v>45642</v>
      </c>
      <c r="O164" s="76"/>
      <c r="P164" s="77"/>
      <c r="Q164" s="77"/>
      <c r="R164" s="76"/>
      <c r="S164" s="79">
        <v>45694</v>
      </c>
      <c r="T164" s="79"/>
      <c r="U164" s="76"/>
      <c r="V164" s="79"/>
      <c r="W164" s="115">
        <v>45735</v>
      </c>
      <c r="X164" s="76"/>
      <c r="Y164" s="77"/>
      <c r="Z164" s="77"/>
      <c r="AA164" s="76"/>
      <c r="AB164" s="79">
        <v>45770</v>
      </c>
      <c r="AC164" s="77"/>
      <c r="AD164" s="77"/>
      <c r="AE164" s="77" t="s">
        <v>171</v>
      </c>
      <c r="AF164" s="114">
        <f t="shared" ref="AF164:AF227" si="7">COUNTA(F164:AE164)</f>
        <v>7</v>
      </c>
    </row>
    <row r="165" spans="1:32" ht="18">
      <c r="A165" s="103" t="s">
        <v>114</v>
      </c>
      <c r="B165" s="70" t="s">
        <v>115</v>
      </c>
      <c r="C165" s="71" t="s">
        <v>190</v>
      </c>
      <c r="D165" s="105">
        <v>68</v>
      </c>
      <c r="E165" s="73">
        <f t="shared" si="6"/>
        <v>2.9411764705882353E-2</v>
      </c>
      <c r="F165" s="74"/>
      <c r="G165" s="77"/>
      <c r="H165" s="115"/>
      <c r="I165" s="77"/>
      <c r="J165" s="77"/>
      <c r="K165" s="115"/>
      <c r="L165" s="115"/>
      <c r="M165" s="77"/>
      <c r="N165" s="115"/>
      <c r="O165" s="76"/>
      <c r="P165" s="115"/>
      <c r="Q165" s="79"/>
      <c r="R165" s="76"/>
      <c r="S165" s="115"/>
      <c r="T165" s="77"/>
      <c r="U165" s="76"/>
      <c r="V165" s="77"/>
      <c r="W165" s="115"/>
      <c r="X165" s="76"/>
      <c r="Y165" s="115"/>
      <c r="Z165" s="77"/>
      <c r="AA165" s="102"/>
      <c r="AB165" s="77">
        <v>45762</v>
      </c>
      <c r="AC165" s="77"/>
      <c r="AD165" s="77"/>
      <c r="AE165" s="77" t="s">
        <v>182</v>
      </c>
      <c r="AF165" s="78">
        <f t="shared" si="7"/>
        <v>2</v>
      </c>
    </row>
    <row r="166" spans="1:32" ht="18">
      <c r="A166" s="69" t="s">
        <v>191</v>
      </c>
      <c r="B166" s="70" t="s">
        <v>184</v>
      </c>
      <c r="C166" s="71" t="s">
        <v>190</v>
      </c>
      <c r="D166" s="105">
        <v>34</v>
      </c>
      <c r="E166" s="73">
        <f t="shared" si="6"/>
        <v>8.8235294117647065E-2</v>
      </c>
      <c r="F166" s="74"/>
      <c r="G166" s="77"/>
      <c r="H166" s="77"/>
      <c r="I166" s="77"/>
      <c r="J166" s="77"/>
      <c r="K166" s="77"/>
      <c r="L166" s="77"/>
      <c r="M166" s="77"/>
      <c r="N166" s="77"/>
      <c r="O166" s="76"/>
      <c r="P166" s="77"/>
      <c r="Q166" s="77"/>
      <c r="R166" s="76"/>
      <c r="S166" s="77">
        <v>45693</v>
      </c>
      <c r="T166" s="77"/>
      <c r="U166" s="76"/>
      <c r="V166" s="77"/>
      <c r="W166" s="77"/>
      <c r="X166" s="76"/>
      <c r="Y166" s="77"/>
      <c r="Z166" s="77"/>
      <c r="AA166" s="76"/>
      <c r="AB166" s="77">
        <v>45762</v>
      </c>
      <c r="AC166" s="77"/>
      <c r="AD166" s="77"/>
      <c r="AE166" s="77" t="s">
        <v>161</v>
      </c>
      <c r="AF166" s="78">
        <f t="shared" si="7"/>
        <v>3</v>
      </c>
    </row>
    <row r="167" spans="1:32" ht="18">
      <c r="A167" s="69" t="s">
        <v>192</v>
      </c>
      <c r="B167" s="70" t="s">
        <v>178</v>
      </c>
      <c r="C167" s="71" t="s">
        <v>190</v>
      </c>
      <c r="D167" s="105">
        <v>102</v>
      </c>
      <c r="E167" s="73">
        <f t="shared" si="6"/>
        <v>4.9019607843137254E-2</v>
      </c>
      <c r="F167" s="74"/>
      <c r="G167" s="77"/>
      <c r="H167" s="77"/>
      <c r="I167" s="77"/>
      <c r="J167" s="77">
        <v>45588</v>
      </c>
      <c r="K167" s="77"/>
      <c r="L167" s="77"/>
      <c r="M167" s="77"/>
      <c r="N167" s="77"/>
      <c r="O167" s="76"/>
      <c r="P167" s="77"/>
      <c r="Q167" s="77">
        <v>45672</v>
      </c>
      <c r="R167" s="76"/>
      <c r="S167" s="77"/>
      <c r="T167" s="77"/>
      <c r="U167" s="76"/>
      <c r="V167" s="79">
        <v>45719</v>
      </c>
      <c r="W167" s="77"/>
      <c r="X167" s="76"/>
      <c r="Y167" s="79"/>
      <c r="Z167" s="79"/>
      <c r="AA167" s="76"/>
      <c r="AB167" s="77">
        <v>45768</v>
      </c>
      <c r="AC167" s="77"/>
      <c r="AD167" s="77"/>
      <c r="AE167" s="77">
        <v>45768</v>
      </c>
      <c r="AF167" s="114">
        <f t="shared" si="7"/>
        <v>5</v>
      </c>
    </row>
    <row r="168" spans="1:32" ht="18">
      <c r="A168" s="69" t="s">
        <v>192</v>
      </c>
      <c r="B168" s="70" t="s">
        <v>180</v>
      </c>
      <c r="C168" s="71" t="s">
        <v>190</v>
      </c>
      <c r="D168" s="105">
        <v>68</v>
      </c>
      <c r="E168" s="73">
        <f t="shared" si="6"/>
        <v>4.4117647058823532E-2</v>
      </c>
      <c r="F168" s="74"/>
      <c r="G168" s="77"/>
      <c r="H168" s="77"/>
      <c r="I168" s="77"/>
      <c r="J168" s="77"/>
      <c r="K168" s="77"/>
      <c r="L168" s="77"/>
      <c r="M168" s="77"/>
      <c r="N168" s="77"/>
      <c r="O168" s="76"/>
      <c r="P168" s="77"/>
      <c r="Q168" s="77">
        <v>45679</v>
      </c>
      <c r="R168" s="76"/>
      <c r="S168" s="77"/>
      <c r="T168" s="77"/>
      <c r="U168" s="76"/>
      <c r="V168" s="77">
        <v>45728</v>
      </c>
      <c r="W168" s="77"/>
      <c r="X168" s="76"/>
      <c r="Y168" s="77"/>
      <c r="Z168" s="77"/>
      <c r="AA168" s="76"/>
      <c r="AB168" s="77"/>
      <c r="AC168" s="77"/>
      <c r="AD168" s="77"/>
      <c r="AE168" s="110">
        <v>45784</v>
      </c>
      <c r="AF168" s="78">
        <f t="shared" si="7"/>
        <v>3</v>
      </c>
    </row>
    <row r="169" spans="1:32" ht="18">
      <c r="A169" s="69" t="s">
        <v>192</v>
      </c>
      <c r="B169" s="70" t="s">
        <v>179</v>
      </c>
      <c r="C169" s="71" t="s">
        <v>190</v>
      </c>
      <c r="D169" s="105">
        <v>34</v>
      </c>
      <c r="E169" s="73">
        <f t="shared" si="6"/>
        <v>2.9411764705882353E-2</v>
      </c>
      <c r="F169" s="74"/>
      <c r="G169" s="77"/>
      <c r="H169" s="77"/>
      <c r="I169" s="77"/>
      <c r="J169" s="77"/>
      <c r="K169" s="77"/>
      <c r="L169" s="77"/>
      <c r="M169" s="77"/>
      <c r="N169" s="77"/>
      <c r="O169" s="76"/>
      <c r="P169" s="77"/>
      <c r="Q169" s="77"/>
      <c r="R169" s="83"/>
      <c r="S169" s="77"/>
      <c r="T169" s="77"/>
      <c r="U169" s="76"/>
      <c r="V169" s="77"/>
      <c r="W169" s="77"/>
      <c r="X169" s="76"/>
      <c r="Y169" s="77"/>
      <c r="Z169" s="77"/>
      <c r="AA169" s="76"/>
      <c r="AB169" s="77"/>
      <c r="AC169" s="77"/>
      <c r="AD169" s="77"/>
      <c r="AE169" s="112">
        <v>45755</v>
      </c>
      <c r="AF169" s="78">
        <f t="shared" si="7"/>
        <v>1</v>
      </c>
    </row>
    <row r="170" spans="1:32" ht="18">
      <c r="A170" s="69" t="s">
        <v>185</v>
      </c>
      <c r="B170" s="70" t="s">
        <v>186</v>
      </c>
      <c r="C170" s="120" t="s">
        <v>190</v>
      </c>
      <c r="D170" s="105">
        <v>68</v>
      </c>
      <c r="E170" s="121">
        <f t="shared" si="6"/>
        <v>5.8823529411764705E-2</v>
      </c>
      <c r="F170" s="74"/>
      <c r="G170" s="77"/>
      <c r="H170" s="77"/>
      <c r="I170" s="77"/>
      <c r="J170" s="77"/>
      <c r="K170" s="77"/>
      <c r="L170" s="77"/>
      <c r="M170" s="77">
        <v>45650</v>
      </c>
      <c r="N170" s="77"/>
      <c r="O170" s="76"/>
      <c r="P170" s="77"/>
      <c r="Q170" s="77"/>
      <c r="R170" s="76"/>
      <c r="S170" s="77"/>
      <c r="T170" s="77"/>
      <c r="U170" s="76"/>
      <c r="V170" s="77">
        <v>45365</v>
      </c>
      <c r="W170" s="77"/>
      <c r="X170" s="76"/>
      <c r="Y170" s="77"/>
      <c r="Z170" s="77"/>
      <c r="AA170" s="76"/>
      <c r="AB170" s="77">
        <v>45762</v>
      </c>
      <c r="AC170" s="77"/>
      <c r="AD170" s="77"/>
      <c r="AE170" s="77" t="s">
        <v>193</v>
      </c>
      <c r="AF170" s="78">
        <f t="shared" si="7"/>
        <v>4</v>
      </c>
    </row>
    <row r="171" spans="1:32" ht="18">
      <c r="A171" s="69" t="s">
        <v>58</v>
      </c>
      <c r="B171" s="70" t="s">
        <v>41</v>
      </c>
      <c r="C171" s="71" t="s">
        <v>190</v>
      </c>
      <c r="D171" s="105">
        <v>34</v>
      </c>
      <c r="E171" s="73">
        <f t="shared" si="6"/>
        <v>2.9411764705882353E-2</v>
      </c>
      <c r="F171" s="74"/>
      <c r="G171" s="77"/>
      <c r="H171" s="77"/>
      <c r="I171" s="77"/>
      <c r="J171" s="77"/>
      <c r="K171" s="77"/>
      <c r="L171" s="77"/>
      <c r="M171" s="77"/>
      <c r="N171" s="77"/>
      <c r="O171" s="76"/>
      <c r="P171" s="77"/>
      <c r="Q171" s="77"/>
      <c r="R171" s="76"/>
      <c r="S171" s="77"/>
      <c r="T171" s="77"/>
      <c r="U171" s="76"/>
      <c r="V171" s="77"/>
      <c r="W171" s="77"/>
      <c r="X171" s="76"/>
      <c r="Y171" s="77"/>
      <c r="Z171" s="77"/>
      <c r="AA171" s="76"/>
      <c r="AB171" s="77"/>
      <c r="AC171" s="77"/>
      <c r="AD171" s="77"/>
      <c r="AE171" s="110">
        <v>45783</v>
      </c>
      <c r="AF171" s="114">
        <f t="shared" si="7"/>
        <v>1</v>
      </c>
    </row>
    <row r="172" spans="1:32" ht="18">
      <c r="A172" s="69" t="s">
        <v>120</v>
      </c>
      <c r="B172" s="70" t="s">
        <v>121</v>
      </c>
      <c r="C172" s="71" t="s">
        <v>190</v>
      </c>
      <c r="D172" s="105">
        <v>68</v>
      </c>
      <c r="E172" s="73">
        <f t="shared" si="6"/>
        <v>4.4117647058823532E-2</v>
      </c>
      <c r="F172" s="74"/>
      <c r="G172" s="77"/>
      <c r="H172" s="77"/>
      <c r="I172" s="77"/>
      <c r="J172" s="77"/>
      <c r="K172" s="77"/>
      <c r="L172" s="77"/>
      <c r="M172" s="77"/>
      <c r="N172" s="77"/>
      <c r="O172" s="76"/>
      <c r="P172" s="77"/>
      <c r="Q172" s="77"/>
      <c r="R172" s="76"/>
      <c r="S172" s="77"/>
      <c r="T172" s="77">
        <v>45712</v>
      </c>
      <c r="U172" s="76"/>
      <c r="V172" s="77"/>
      <c r="W172" s="77"/>
      <c r="X172" s="76"/>
      <c r="Y172" s="77"/>
      <c r="Z172" s="77">
        <v>45772</v>
      </c>
      <c r="AA172" s="102"/>
      <c r="AB172" s="77"/>
      <c r="AC172" s="115"/>
      <c r="AD172" s="115"/>
      <c r="AE172" s="122">
        <v>45789</v>
      </c>
      <c r="AF172" s="78">
        <f t="shared" si="7"/>
        <v>3</v>
      </c>
    </row>
    <row r="173" spans="1:32" ht="18">
      <c r="A173" s="69" t="s">
        <v>134</v>
      </c>
      <c r="B173" s="70" t="s">
        <v>42</v>
      </c>
      <c r="C173" s="71" t="s">
        <v>190</v>
      </c>
      <c r="D173" s="105">
        <v>68</v>
      </c>
      <c r="E173" s="73">
        <f t="shared" si="6"/>
        <v>1.4705882352941176E-2</v>
      </c>
      <c r="F173" s="74"/>
      <c r="G173" s="77"/>
      <c r="H173" s="77"/>
      <c r="I173" s="77"/>
      <c r="J173" s="77"/>
      <c r="K173" s="77"/>
      <c r="L173" s="77"/>
      <c r="M173" s="77"/>
      <c r="N173" s="77"/>
      <c r="O173" s="76"/>
      <c r="P173" s="77"/>
      <c r="Q173" s="77"/>
      <c r="R173" s="76"/>
      <c r="S173" s="77"/>
      <c r="T173" s="77"/>
      <c r="U173" s="76"/>
      <c r="V173" s="77"/>
      <c r="W173" s="77"/>
      <c r="X173" s="76"/>
      <c r="Y173" s="77"/>
      <c r="Z173" s="77"/>
      <c r="AA173" s="76"/>
      <c r="AB173" s="77"/>
      <c r="AC173" s="77"/>
      <c r="AD173" s="77"/>
      <c r="AE173" s="111">
        <v>45793</v>
      </c>
      <c r="AF173" s="114">
        <f t="shared" si="7"/>
        <v>1</v>
      </c>
    </row>
    <row r="174" spans="1:32" ht="18">
      <c r="A174" s="69" t="s">
        <v>152</v>
      </c>
      <c r="B174" s="70" t="s">
        <v>187</v>
      </c>
      <c r="C174" s="71" t="s">
        <v>190</v>
      </c>
      <c r="D174" s="105">
        <v>34</v>
      </c>
      <c r="E174" s="73">
        <f t="shared" si="6"/>
        <v>5.8823529411764705E-2</v>
      </c>
      <c r="F174" s="74"/>
      <c r="G174" s="77"/>
      <c r="H174" s="77"/>
      <c r="I174" s="77"/>
      <c r="J174" s="77"/>
      <c r="K174" s="77"/>
      <c r="L174" s="77"/>
      <c r="M174" s="77"/>
      <c r="N174" s="77"/>
      <c r="O174" s="83"/>
      <c r="P174" s="77"/>
      <c r="Q174" s="77"/>
      <c r="R174" s="76"/>
      <c r="S174" s="77"/>
      <c r="T174" s="77"/>
      <c r="U174" s="76"/>
      <c r="V174" s="77"/>
      <c r="W174" s="77"/>
      <c r="X174" s="76"/>
      <c r="Y174" s="77"/>
      <c r="Z174" s="77"/>
      <c r="AA174" s="102"/>
      <c r="AB174" s="79">
        <v>45770</v>
      </c>
      <c r="AC174" s="77"/>
      <c r="AD174" s="77"/>
      <c r="AE174" s="96" t="s">
        <v>86</v>
      </c>
      <c r="AF174" s="78">
        <f t="shared" si="7"/>
        <v>2</v>
      </c>
    </row>
    <row r="175" spans="1:32" ht="18">
      <c r="A175" s="69" t="s">
        <v>194</v>
      </c>
      <c r="B175" s="70" t="s">
        <v>119</v>
      </c>
      <c r="C175" s="71" t="s">
        <v>190</v>
      </c>
      <c r="D175" s="105">
        <v>68</v>
      </c>
      <c r="E175" s="73">
        <f t="shared" si="6"/>
        <v>2.9411764705882353E-2</v>
      </c>
      <c r="F175" s="74"/>
      <c r="G175" s="77"/>
      <c r="H175" s="77"/>
      <c r="I175" s="77"/>
      <c r="J175" s="77"/>
      <c r="K175" s="77"/>
      <c r="L175" s="77"/>
      <c r="M175" s="77"/>
      <c r="N175" s="77"/>
      <c r="O175" s="76"/>
      <c r="P175" s="77"/>
      <c r="Q175" s="77"/>
      <c r="R175" s="76"/>
      <c r="S175" s="77"/>
      <c r="T175" s="77"/>
      <c r="U175" s="76"/>
      <c r="V175" s="77"/>
      <c r="W175" s="77"/>
      <c r="X175" s="76"/>
      <c r="Y175" s="77"/>
      <c r="Z175" s="77"/>
      <c r="AA175" s="76"/>
      <c r="AB175" s="79">
        <v>45770</v>
      </c>
      <c r="AC175" s="77"/>
      <c r="AD175" s="77"/>
      <c r="AE175" s="110" t="s">
        <v>163</v>
      </c>
      <c r="AF175" s="78">
        <f t="shared" si="7"/>
        <v>2</v>
      </c>
    </row>
    <row r="176" spans="1:32" ht="18">
      <c r="A176" s="69" t="s">
        <v>61</v>
      </c>
      <c r="B176" s="70" t="s">
        <v>43</v>
      </c>
      <c r="C176" s="71" t="s">
        <v>190</v>
      </c>
      <c r="D176" s="105">
        <v>34</v>
      </c>
      <c r="E176" s="73">
        <f t="shared" si="6"/>
        <v>2.9411764705882353E-2</v>
      </c>
      <c r="F176" s="74"/>
      <c r="G176" s="77"/>
      <c r="H176" s="77"/>
      <c r="I176" s="77"/>
      <c r="J176" s="77"/>
      <c r="K176" s="77"/>
      <c r="L176" s="77"/>
      <c r="M176" s="77"/>
      <c r="N176" s="77"/>
      <c r="O176" s="76"/>
      <c r="P176" s="77"/>
      <c r="Q176" s="77"/>
      <c r="R176" s="76"/>
      <c r="S176" s="77"/>
      <c r="T176" s="77"/>
      <c r="U176" s="76"/>
      <c r="V176" s="77"/>
      <c r="W176" s="77"/>
      <c r="X176" s="76"/>
      <c r="Y176" s="77"/>
      <c r="Z176" s="77"/>
      <c r="AA176" s="83"/>
      <c r="AB176" s="77"/>
      <c r="AC176" s="77"/>
      <c r="AD176" s="77"/>
      <c r="AE176" s="111">
        <v>45758</v>
      </c>
      <c r="AF176" s="78">
        <f t="shared" si="7"/>
        <v>1</v>
      </c>
    </row>
    <row r="177" spans="1:32" ht="18">
      <c r="A177" s="69" t="s">
        <v>94</v>
      </c>
      <c r="B177" s="70" t="s">
        <v>71</v>
      </c>
      <c r="C177" s="71" t="s">
        <v>190</v>
      </c>
      <c r="D177" s="105">
        <v>68</v>
      </c>
      <c r="E177" s="73">
        <f t="shared" si="6"/>
        <v>2.9411764705882353E-2</v>
      </c>
      <c r="F177" s="74"/>
      <c r="G177" s="77"/>
      <c r="H177" s="77"/>
      <c r="I177" s="77">
        <v>45582</v>
      </c>
      <c r="J177" s="77"/>
      <c r="K177" s="77"/>
      <c r="L177" s="77"/>
      <c r="M177" s="77"/>
      <c r="N177" s="77"/>
      <c r="O177" s="76"/>
      <c r="P177" s="77"/>
      <c r="Q177" s="77"/>
      <c r="R177" s="76"/>
      <c r="S177" s="77"/>
      <c r="T177" s="77"/>
      <c r="U177" s="76"/>
      <c r="V177" s="77"/>
      <c r="W177" s="77"/>
      <c r="X177" s="76"/>
      <c r="Y177" s="77"/>
      <c r="Z177" s="77"/>
      <c r="AA177" s="76"/>
      <c r="AB177" s="77"/>
      <c r="AC177" s="77"/>
      <c r="AD177" s="77"/>
      <c r="AE177" s="111">
        <v>45798</v>
      </c>
      <c r="AF177" s="78">
        <f t="shared" si="7"/>
        <v>2</v>
      </c>
    </row>
    <row r="178" spans="1:32" ht="18">
      <c r="A178" s="84" t="s">
        <v>135</v>
      </c>
      <c r="B178" s="85" t="s">
        <v>42</v>
      </c>
      <c r="C178" s="86" t="s">
        <v>190</v>
      </c>
      <c r="D178" s="107">
        <v>68</v>
      </c>
      <c r="E178" s="88">
        <f t="shared" si="6"/>
        <v>1.4705882352941176E-2</v>
      </c>
      <c r="F178" s="74"/>
      <c r="G178" s="77"/>
      <c r="H178" s="77"/>
      <c r="I178" s="77"/>
      <c r="J178" s="77"/>
      <c r="K178" s="77"/>
      <c r="L178" s="77"/>
      <c r="M178" s="77"/>
      <c r="N178" s="77"/>
      <c r="O178" s="76"/>
      <c r="P178" s="77"/>
      <c r="Q178" s="77"/>
      <c r="R178" s="76"/>
      <c r="S178" s="77"/>
      <c r="T178" s="77"/>
      <c r="U178" s="76"/>
      <c r="V178" s="77"/>
      <c r="W178" s="77"/>
      <c r="X178" s="76"/>
      <c r="Y178" s="77"/>
      <c r="Z178" s="77"/>
      <c r="AA178" s="76"/>
      <c r="AB178" s="79"/>
      <c r="AC178" s="77"/>
      <c r="AD178" s="77"/>
      <c r="AE178" s="123">
        <v>45775</v>
      </c>
      <c r="AF178" s="124">
        <f t="shared" si="7"/>
        <v>1</v>
      </c>
    </row>
    <row r="179" spans="1:32" ht="18">
      <c r="A179" s="90" t="s">
        <v>175</v>
      </c>
      <c r="B179" s="91" t="s">
        <v>176</v>
      </c>
      <c r="C179" s="92" t="s">
        <v>195</v>
      </c>
      <c r="D179" s="108">
        <v>34</v>
      </c>
      <c r="E179" s="94">
        <f t="shared" si="6"/>
        <v>8.8235294117647065E-2</v>
      </c>
      <c r="F179" s="74"/>
      <c r="G179" s="77"/>
      <c r="H179" s="77"/>
      <c r="I179" s="77"/>
      <c r="J179" s="77"/>
      <c r="K179" s="77"/>
      <c r="L179" s="77"/>
      <c r="M179" s="77"/>
      <c r="N179" s="77"/>
      <c r="O179" s="76"/>
      <c r="P179" s="77"/>
      <c r="Q179" s="77"/>
      <c r="R179" s="76"/>
      <c r="S179" s="77"/>
      <c r="T179" s="77">
        <v>45706</v>
      </c>
      <c r="U179" s="83"/>
      <c r="V179" s="77"/>
      <c r="W179" s="77"/>
      <c r="X179" s="76"/>
      <c r="Y179" s="77"/>
      <c r="Z179" s="77">
        <v>45769</v>
      </c>
      <c r="AA179" s="76"/>
      <c r="AB179" s="79"/>
      <c r="AC179" s="77"/>
      <c r="AD179" s="77"/>
      <c r="AE179" s="96">
        <v>45797</v>
      </c>
      <c r="AF179" s="125">
        <f t="shared" si="7"/>
        <v>3</v>
      </c>
    </row>
    <row r="180" spans="1:32" ht="18">
      <c r="A180" s="69" t="s">
        <v>145</v>
      </c>
      <c r="B180" s="70" t="s">
        <v>38</v>
      </c>
      <c r="C180" s="71" t="s">
        <v>195</v>
      </c>
      <c r="D180" s="105">
        <v>136</v>
      </c>
      <c r="E180" s="73">
        <f t="shared" si="6"/>
        <v>3.6764705882352942E-2</v>
      </c>
      <c r="F180" s="74">
        <v>45546</v>
      </c>
      <c r="G180" s="79"/>
      <c r="H180" s="79"/>
      <c r="I180" s="79"/>
      <c r="J180" s="79"/>
      <c r="K180" s="77">
        <v>45625</v>
      </c>
      <c r="L180" s="77"/>
      <c r="M180" s="77">
        <v>45653</v>
      </c>
      <c r="N180" s="77"/>
      <c r="O180" s="76"/>
      <c r="P180" s="77"/>
      <c r="Q180" s="77"/>
      <c r="R180" s="76"/>
      <c r="S180" s="77"/>
      <c r="T180" s="77"/>
      <c r="U180" s="76"/>
      <c r="V180" s="77"/>
      <c r="W180" s="77"/>
      <c r="X180" s="76"/>
      <c r="Y180" s="79"/>
      <c r="Z180" s="79"/>
      <c r="AA180" s="76"/>
      <c r="AB180" s="77">
        <v>45763</v>
      </c>
      <c r="AC180" s="77"/>
      <c r="AD180" s="77"/>
      <c r="AE180" s="82">
        <v>45763</v>
      </c>
      <c r="AF180" s="78">
        <f t="shared" si="7"/>
        <v>5</v>
      </c>
    </row>
    <row r="181" spans="1:32" ht="18">
      <c r="A181" s="69" t="s">
        <v>145</v>
      </c>
      <c r="B181" s="70" t="s">
        <v>130</v>
      </c>
      <c r="C181" s="71" t="s">
        <v>195</v>
      </c>
      <c r="D181" s="105">
        <v>68</v>
      </c>
      <c r="E181" s="73">
        <f t="shared" si="6"/>
        <v>2.9411764705882353E-2</v>
      </c>
      <c r="F181" s="74"/>
      <c r="G181" s="77"/>
      <c r="H181" s="77"/>
      <c r="I181" s="77"/>
      <c r="J181" s="77"/>
      <c r="K181" s="77"/>
      <c r="L181" s="77"/>
      <c r="M181" s="77"/>
      <c r="N181" s="77"/>
      <c r="O181" s="76"/>
      <c r="P181" s="77">
        <v>45678</v>
      </c>
      <c r="Q181" s="77"/>
      <c r="R181" s="83"/>
      <c r="S181" s="77"/>
      <c r="T181" s="77"/>
      <c r="U181" s="76"/>
      <c r="V181" s="77"/>
      <c r="W181" s="77"/>
      <c r="X181" s="76"/>
      <c r="Y181" s="77"/>
      <c r="Z181" s="77"/>
      <c r="AA181" s="76"/>
      <c r="AB181" s="79"/>
      <c r="AC181" s="77"/>
      <c r="AD181" s="77"/>
      <c r="AE181" s="77">
        <v>45769</v>
      </c>
      <c r="AF181" s="78">
        <f t="shared" si="7"/>
        <v>2</v>
      </c>
    </row>
    <row r="182" spans="1:32" ht="35">
      <c r="A182" s="69" t="s">
        <v>189</v>
      </c>
      <c r="B182" s="70" t="s">
        <v>40</v>
      </c>
      <c r="C182" s="71" t="s">
        <v>195</v>
      </c>
      <c r="D182" s="105">
        <v>102</v>
      </c>
      <c r="E182" s="73">
        <f t="shared" si="6"/>
        <v>8.8235294117647065E-2</v>
      </c>
      <c r="F182" s="74"/>
      <c r="G182" s="77"/>
      <c r="H182" s="77">
        <v>45561</v>
      </c>
      <c r="I182" s="77"/>
      <c r="J182" s="77"/>
      <c r="K182" s="115">
        <v>45609</v>
      </c>
      <c r="L182" s="77"/>
      <c r="M182" s="77"/>
      <c r="N182" s="115">
        <v>45642</v>
      </c>
      <c r="O182" s="76"/>
      <c r="P182" s="77">
        <v>45672</v>
      </c>
      <c r="Q182" s="77"/>
      <c r="R182" s="76"/>
      <c r="S182" s="79">
        <v>45694</v>
      </c>
      <c r="T182" s="79"/>
      <c r="U182" s="76"/>
      <c r="V182" s="79"/>
      <c r="W182" s="115">
        <v>45735</v>
      </c>
      <c r="X182" s="76"/>
      <c r="Y182" s="77">
        <v>45761</v>
      </c>
      <c r="Z182" s="77"/>
      <c r="AA182" s="76"/>
      <c r="AB182" s="79">
        <v>45770</v>
      </c>
      <c r="AC182" s="77"/>
      <c r="AD182" s="77"/>
      <c r="AE182" s="77" t="s">
        <v>171</v>
      </c>
      <c r="AF182" s="78">
        <f t="shared" si="7"/>
        <v>9</v>
      </c>
    </row>
    <row r="183" spans="1:32" ht="18">
      <c r="A183" s="103" t="s">
        <v>140</v>
      </c>
      <c r="B183" s="70" t="s">
        <v>115</v>
      </c>
      <c r="C183" s="71" t="s">
        <v>195</v>
      </c>
      <c r="D183" s="105">
        <v>68</v>
      </c>
      <c r="E183" s="73">
        <f t="shared" si="6"/>
        <v>4.4117647058823532E-2</v>
      </c>
      <c r="F183" s="74"/>
      <c r="G183" s="77"/>
      <c r="H183" s="77"/>
      <c r="I183" s="77"/>
      <c r="J183" s="77"/>
      <c r="K183" s="77"/>
      <c r="L183" s="77"/>
      <c r="M183" s="77"/>
      <c r="N183" s="77">
        <v>45643</v>
      </c>
      <c r="O183" s="76"/>
      <c r="P183" s="79"/>
      <c r="Q183" s="79"/>
      <c r="R183" s="76"/>
      <c r="S183" s="77"/>
      <c r="T183" s="77"/>
      <c r="U183" s="76"/>
      <c r="V183" s="77"/>
      <c r="W183" s="77"/>
      <c r="X183" s="76"/>
      <c r="Y183" s="77"/>
      <c r="Z183" s="77"/>
      <c r="AA183" s="83"/>
      <c r="AB183" s="77">
        <v>45762</v>
      </c>
      <c r="AC183" s="77"/>
      <c r="AD183" s="77"/>
      <c r="AE183" s="77" t="s">
        <v>163</v>
      </c>
      <c r="AF183" s="126">
        <f t="shared" si="7"/>
        <v>3</v>
      </c>
    </row>
    <row r="184" spans="1:32" ht="18">
      <c r="A184" s="69" t="s">
        <v>192</v>
      </c>
      <c r="B184" s="70" t="s">
        <v>196</v>
      </c>
      <c r="C184" s="71" t="s">
        <v>195</v>
      </c>
      <c r="D184" s="105">
        <v>102</v>
      </c>
      <c r="E184" s="73">
        <f t="shared" si="6"/>
        <v>4.9019607843137254E-2</v>
      </c>
      <c r="F184" s="74"/>
      <c r="G184" s="74"/>
      <c r="H184" s="77"/>
      <c r="I184" s="77"/>
      <c r="J184" s="77">
        <v>45588</v>
      </c>
      <c r="K184" s="77"/>
      <c r="L184" s="77"/>
      <c r="M184" s="77"/>
      <c r="N184" s="77"/>
      <c r="O184" s="76"/>
      <c r="P184" s="77"/>
      <c r="Q184" s="77">
        <v>45673</v>
      </c>
      <c r="R184" s="76"/>
      <c r="S184" s="77"/>
      <c r="T184" s="77"/>
      <c r="U184" s="76"/>
      <c r="V184" s="79">
        <v>45719</v>
      </c>
      <c r="W184" s="79"/>
      <c r="X184" s="76"/>
      <c r="Y184" s="95"/>
      <c r="Z184" s="79"/>
      <c r="AA184" s="83"/>
      <c r="AB184" s="77">
        <v>45768</v>
      </c>
      <c r="AC184" s="77"/>
      <c r="AD184" s="77"/>
      <c r="AE184" s="82">
        <v>45768</v>
      </c>
      <c r="AF184" s="126">
        <f t="shared" si="7"/>
        <v>5</v>
      </c>
    </row>
    <row r="185" spans="1:32" ht="18">
      <c r="A185" s="69" t="s">
        <v>192</v>
      </c>
      <c r="B185" s="70" t="s">
        <v>197</v>
      </c>
      <c r="C185" s="71" t="s">
        <v>195</v>
      </c>
      <c r="D185" s="105">
        <v>68</v>
      </c>
      <c r="E185" s="73">
        <f t="shared" si="6"/>
        <v>4.4117647058823532E-2</v>
      </c>
      <c r="F185" s="74"/>
      <c r="G185" s="77"/>
      <c r="H185" s="77"/>
      <c r="I185" s="77"/>
      <c r="J185" s="77"/>
      <c r="K185" s="77"/>
      <c r="L185" s="77"/>
      <c r="M185" s="77"/>
      <c r="N185" s="77"/>
      <c r="O185" s="76"/>
      <c r="P185" s="77"/>
      <c r="Q185" s="77">
        <v>45674</v>
      </c>
      <c r="R185" s="76"/>
      <c r="S185" s="77"/>
      <c r="T185" s="77"/>
      <c r="U185" s="76"/>
      <c r="V185" s="77">
        <v>45723</v>
      </c>
      <c r="W185" s="77"/>
      <c r="X185" s="83"/>
      <c r="Y185" s="77"/>
      <c r="Z185" s="77"/>
      <c r="AA185" s="76"/>
      <c r="AB185" s="77"/>
      <c r="AC185" s="77"/>
      <c r="AD185" s="77"/>
      <c r="AE185" s="77">
        <v>45772</v>
      </c>
      <c r="AF185" s="125">
        <f t="shared" si="7"/>
        <v>3</v>
      </c>
    </row>
    <row r="186" spans="1:32" ht="18">
      <c r="A186" s="69" t="s">
        <v>192</v>
      </c>
      <c r="B186" s="70" t="s">
        <v>179</v>
      </c>
      <c r="C186" s="71" t="s">
        <v>195</v>
      </c>
      <c r="D186" s="105">
        <v>34</v>
      </c>
      <c r="E186" s="73">
        <f t="shared" si="6"/>
        <v>2.9411764705882353E-2</v>
      </c>
      <c r="F186" s="74"/>
      <c r="G186" s="77"/>
      <c r="H186" s="77"/>
      <c r="I186" s="77"/>
      <c r="J186" s="77"/>
      <c r="K186" s="77"/>
      <c r="L186" s="77"/>
      <c r="M186" s="77"/>
      <c r="N186" s="77"/>
      <c r="O186" s="76"/>
      <c r="P186" s="77"/>
      <c r="Q186" s="77"/>
      <c r="R186" s="76"/>
      <c r="S186" s="77"/>
      <c r="T186" s="77"/>
      <c r="U186" s="76"/>
      <c r="V186" s="77"/>
      <c r="W186" s="77"/>
      <c r="X186" s="76"/>
      <c r="Y186" s="77"/>
      <c r="Z186" s="77"/>
      <c r="AA186" s="76"/>
      <c r="AB186" s="77"/>
      <c r="AC186" s="77"/>
      <c r="AD186" s="77"/>
      <c r="AE186" s="77">
        <v>45765</v>
      </c>
      <c r="AF186" s="78">
        <f t="shared" si="7"/>
        <v>1</v>
      </c>
    </row>
    <row r="187" spans="1:32" ht="18">
      <c r="A187" s="69" t="s">
        <v>191</v>
      </c>
      <c r="B187" s="70" t="s">
        <v>184</v>
      </c>
      <c r="C187" s="71" t="s">
        <v>195</v>
      </c>
      <c r="D187" s="105">
        <v>34</v>
      </c>
      <c r="E187" s="73">
        <f t="shared" si="6"/>
        <v>8.8235294117647065E-2</v>
      </c>
      <c r="F187" s="74"/>
      <c r="G187" s="77"/>
      <c r="H187" s="77"/>
      <c r="I187" s="77"/>
      <c r="J187" s="77"/>
      <c r="K187" s="77"/>
      <c r="L187" s="77"/>
      <c r="M187" s="77"/>
      <c r="N187" s="77"/>
      <c r="O187" s="76"/>
      <c r="P187" s="77"/>
      <c r="Q187" s="77"/>
      <c r="R187" s="76"/>
      <c r="S187" s="77">
        <v>45693</v>
      </c>
      <c r="T187" s="77"/>
      <c r="U187" s="76"/>
      <c r="V187" s="77"/>
      <c r="W187" s="77"/>
      <c r="X187" s="76"/>
      <c r="Y187" s="77"/>
      <c r="Z187" s="77"/>
      <c r="AA187" s="76"/>
      <c r="AB187" s="77">
        <v>45762</v>
      </c>
      <c r="AC187" s="77"/>
      <c r="AD187" s="77"/>
      <c r="AE187" s="77" t="s">
        <v>198</v>
      </c>
      <c r="AF187" s="78">
        <f t="shared" si="7"/>
        <v>3</v>
      </c>
    </row>
    <row r="188" spans="1:32" ht="18">
      <c r="A188" s="69" t="s">
        <v>58</v>
      </c>
      <c r="B188" s="70" t="s">
        <v>41</v>
      </c>
      <c r="C188" s="71" t="s">
        <v>195</v>
      </c>
      <c r="D188" s="105">
        <v>34</v>
      </c>
      <c r="E188" s="73">
        <f t="shared" si="6"/>
        <v>2.9411764705882353E-2</v>
      </c>
      <c r="F188" s="74"/>
      <c r="G188" s="77"/>
      <c r="H188" s="77"/>
      <c r="I188" s="77"/>
      <c r="J188" s="77"/>
      <c r="K188" s="77"/>
      <c r="L188" s="77"/>
      <c r="M188" s="77"/>
      <c r="N188" s="77"/>
      <c r="O188" s="76"/>
      <c r="P188" s="77"/>
      <c r="Q188" s="77"/>
      <c r="R188" s="76"/>
      <c r="S188" s="77"/>
      <c r="T188" s="77"/>
      <c r="U188" s="76"/>
      <c r="V188" s="77"/>
      <c r="W188" s="77"/>
      <c r="X188" s="76"/>
      <c r="Y188" s="79"/>
      <c r="Z188" s="79"/>
      <c r="AA188" s="76"/>
      <c r="AB188" s="77"/>
      <c r="AC188" s="77"/>
      <c r="AD188" s="77"/>
      <c r="AE188" s="77">
        <v>45783</v>
      </c>
      <c r="AF188" s="114">
        <f t="shared" si="7"/>
        <v>1</v>
      </c>
    </row>
    <row r="189" spans="1:32" ht="18">
      <c r="A189" s="69" t="s">
        <v>199</v>
      </c>
      <c r="B189" s="70" t="s">
        <v>119</v>
      </c>
      <c r="C189" s="71" t="s">
        <v>195</v>
      </c>
      <c r="D189" s="105">
        <v>68</v>
      </c>
      <c r="E189" s="73">
        <f t="shared" si="6"/>
        <v>2.9411764705882353E-2</v>
      </c>
      <c r="F189" s="74"/>
      <c r="G189" s="77"/>
      <c r="H189" s="77"/>
      <c r="I189" s="77"/>
      <c r="J189" s="77"/>
      <c r="K189" s="77"/>
      <c r="L189" s="77"/>
      <c r="M189" s="77"/>
      <c r="N189" s="77"/>
      <c r="O189" s="76"/>
      <c r="P189" s="77"/>
      <c r="Q189" s="77"/>
      <c r="R189" s="76"/>
      <c r="S189" s="77"/>
      <c r="T189" s="77"/>
      <c r="U189" s="76"/>
      <c r="V189" s="77"/>
      <c r="W189" s="77"/>
      <c r="X189" s="76"/>
      <c r="Y189" s="77"/>
      <c r="Z189" s="77"/>
      <c r="AA189" s="102"/>
      <c r="AB189" s="79">
        <v>45770</v>
      </c>
      <c r="AC189" s="77"/>
      <c r="AD189" s="77"/>
      <c r="AE189" s="79" t="s">
        <v>97</v>
      </c>
      <c r="AF189" s="78">
        <f t="shared" si="7"/>
        <v>2</v>
      </c>
    </row>
    <row r="190" spans="1:32" ht="18">
      <c r="A190" s="69" t="s">
        <v>199</v>
      </c>
      <c r="B190" s="70" t="s">
        <v>187</v>
      </c>
      <c r="C190" s="71" t="s">
        <v>195</v>
      </c>
      <c r="D190" s="105">
        <v>34</v>
      </c>
      <c r="E190" s="73">
        <f t="shared" si="6"/>
        <v>5.8823529411764705E-2</v>
      </c>
      <c r="F190" s="74"/>
      <c r="G190" s="77"/>
      <c r="H190" s="77"/>
      <c r="I190" s="77"/>
      <c r="J190" s="77"/>
      <c r="K190" s="77"/>
      <c r="L190" s="77"/>
      <c r="M190" s="77"/>
      <c r="N190" s="77"/>
      <c r="O190" s="76"/>
      <c r="P190" s="77"/>
      <c r="Q190" s="77"/>
      <c r="R190" s="76"/>
      <c r="S190" s="77"/>
      <c r="T190" s="77"/>
      <c r="U190" s="76"/>
      <c r="V190" s="77"/>
      <c r="W190" s="77"/>
      <c r="X190" s="76"/>
      <c r="Y190" s="77"/>
      <c r="Z190" s="77"/>
      <c r="AA190" s="83"/>
      <c r="AB190" s="79">
        <v>45770</v>
      </c>
      <c r="AC190" s="77"/>
      <c r="AD190" s="77"/>
      <c r="AE190" s="79" t="s">
        <v>154</v>
      </c>
      <c r="AF190" s="78">
        <f t="shared" si="7"/>
        <v>2</v>
      </c>
    </row>
    <row r="191" spans="1:32" ht="18">
      <c r="A191" s="69" t="s">
        <v>185</v>
      </c>
      <c r="B191" s="70" t="s">
        <v>186</v>
      </c>
      <c r="C191" s="120" t="s">
        <v>195</v>
      </c>
      <c r="D191" s="105">
        <v>68</v>
      </c>
      <c r="E191" s="121">
        <f t="shared" si="6"/>
        <v>5.8823529411764705E-2</v>
      </c>
      <c r="F191" s="74"/>
      <c r="G191" s="77"/>
      <c r="H191" s="77"/>
      <c r="I191" s="77"/>
      <c r="J191" s="77"/>
      <c r="K191" s="77"/>
      <c r="L191" s="77"/>
      <c r="M191" s="77">
        <v>45650</v>
      </c>
      <c r="N191" s="77"/>
      <c r="O191" s="76"/>
      <c r="P191" s="77"/>
      <c r="Q191" s="77"/>
      <c r="R191" s="76"/>
      <c r="S191" s="77"/>
      <c r="T191" s="77"/>
      <c r="U191" s="76"/>
      <c r="V191" s="77">
        <v>45365</v>
      </c>
      <c r="W191" s="77"/>
      <c r="X191" s="76"/>
      <c r="Y191" s="77"/>
      <c r="Z191" s="77"/>
      <c r="AA191" s="76"/>
      <c r="AB191" s="77">
        <v>45762</v>
      </c>
      <c r="AC191" s="77"/>
      <c r="AD191" s="77"/>
      <c r="AE191" s="77" t="s">
        <v>86</v>
      </c>
      <c r="AF191" s="78">
        <f t="shared" si="7"/>
        <v>4</v>
      </c>
    </row>
    <row r="192" spans="1:32" ht="18">
      <c r="A192" s="69" t="s">
        <v>200</v>
      </c>
      <c r="B192" s="70" t="s">
        <v>121</v>
      </c>
      <c r="C192" s="71" t="s">
        <v>195</v>
      </c>
      <c r="D192" s="105">
        <v>68</v>
      </c>
      <c r="E192" s="73">
        <f t="shared" si="6"/>
        <v>4.4117647058823532E-2</v>
      </c>
      <c r="F192" s="74"/>
      <c r="G192" s="77"/>
      <c r="H192" s="77"/>
      <c r="I192" s="77"/>
      <c r="J192" s="77"/>
      <c r="K192" s="77"/>
      <c r="L192" s="77"/>
      <c r="M192" s="77"/>
      <c r="N192" s="77"/>
      <c r="O192" s="76"/>
      <c r="P192" s="77"/>
      <c r="Q192" s="77"/>
      <c r="R192" s="76"/>
      <c r="S192" s="77"/>
      <c r="T192" s="77">
        <v>45709</v>
      </c>
      <c r="U192" s="76"/>
      <c r="V192" s="77"/>
      <c r="W192" s="77"/>
      <c r="X192" s="76"/>
      <c r="Y192" s="77"/>
      <c r="Z192" s="77"/>
      <c r="AA192" s="83"/>
      <c r="AB192" s="77">
        <v>45762</v>
      </c>
      <c r="AC192" s="77"/>
      <c r="AD192" s="77"/>
      <c r="AE192" s="115" t="s">
        <v>141</v>
      </c>
      <c r="AF192" s="78">
        <f t="shared" si="7"/>
        <v>3</v>
      </c>
    </row>
    <row r="193" spans="1:32" ht="18">
      <c r="A193" s="69" t="s">
        <v>201</v>
      </c>
      <c r="B193" s="70" t="s">
        <v>42</v>
      </c>
      <c r="C193" s="71" t="s">
        <v>195</v>
      </c>
      <c r="D193" s="105">
        <v>68</v>
      </c>
      <c r="E193" s="73">
        <f t="shared" si="6"/>
        <v>1.4705882352941176E-2</v>
      </c>
      <c r="F193" s="74"/>
      <c r="G193" s="77"/>
      <c r="H193" s="77"/>
      <c r="I193" s="77"/>
      <c r="J193" s="77"/>
      <c r="K193" s="77"/>
      <c r="L193" s="77"/>
      <c r="M193" s="77"/>
      <c r="N193" s="77"/>
      <c r="O193" s="76"/>
      <c r="P193" s="77"/>
      <c r="Q193" s="77"/>
      <c r="R193" s="76"/>
      <c r="S193" s="77"/>
      <c r="T193" s="77"/>
      <c r="U193" s="76"/>
      <c r="V193" s="77"/>
      <c r="W193" s="77"/>
      <c r="X193" s="76"/>
      <c r="Y193" s="77"/>
      <c r="Z193" s="77"/>
      <c r="AA193" s="76"/>
      <c r="AB193" s="77"/>
      <c r="AC193" s="77"/>
      <c r="AD193" s="77"/>
      <c r="AE193" s="77">
        <v>45793</v>
      </c>
      <c r="AF193" s="114">
        <f t="shared" si="7"/>
        <v>1</v>
      </c>
    </row>
    <row r="194" spans="1:32" ht="18">
      <c r="A194" s="69" t="s">
        <v>61</v>
      </c>
      <c r="B194" s="70" t="s">
        <v>43</v>
      </c>
      <c r="C194" s="71" t="s">
        <v>195</v>
      </c>
      <c r="D194" s="105">
        <v>34</v>
      </c>
      <c r="E194" s="73">
        <f t="shared" si="6"/>
        <v>2.9411764705882353E-2</v>
      </c>
      <c r="F194" s="74"/>
      <c r="G194" s="77"/>
      <c r="H194" s="77"/>
      <c r="I194" s="77"/>
      <c r="J194" s="77"/>
      <c r="K194" s="77"/>
      <c r="L194" s="77"/>
      <c r="M194" s="77"/>
      <c r="N194" s="77"/>
      <c r="O194" s="76"/>
      <c r="P194" s="77"/>
      <c r="Q194" s="77"/>
      <c r="R194" s="76"/>
      <c r="S194" s="77"/>
      <c r="T194" s="77"/>
      <c r="U194" s="76"/>
      <c r="V194" s="77"/>
      <c r="W194" s="77"/>
      <c r="X194" s="76"/>
      <c r="Y194" s="77"/>
      <c r="Z194" s="77"/>
      <c r="AA194" s="76"/>
      <c r="AB194" s="77"/>
      <c r="AC194" s="77"/>
      <c r="AD194" s="77"/>
      <c r="AE194" s="77">
        <v>45754</v>
      </c>
      <c r="AF194" s="78">
        <f t="shared" si="7"/>
        <v>1</v>
      </c>
    </row>
    <row r="195" spans="1:32" ht="18">
      <c r="A195" s="84" t="s">
        <v>94</v>
      </c>
      <c r="B195" s="85" t="s">
        <v>71</v>
      </c>
      <c r="C195" s="86" t="s">
        <v>195</v>
      </c>
      <c r="D195" s="107">
        <v>68</v>
      </c>
      <c r="E195" s="88">
        <f t="shared" si="6"/>
        <v>2.9411764705882353E-2</v>
      </c>
      <c r="F195" s="74"/>
      <c r="G195" s="77"/>
      <c r="H195" s="77"/>
      <c r="I195" s="77">
        <v>45582</v>
      </c>
      <c r="J195" s="77"/>
      <c r="K195" s="77"/>
      <c r="L195" s="77"/>
      <c r="M195" s="77"/>
      <c r="N195" s="77"/>
      <c r="O195" s="76"/>
      <c r="P195" s="77"/>
      <c r="Q195" s="77"/>
      <c r="R195" s="76"/>
      <c r="S195" s="77"/>
      <c r="T195" s="77"/>
      <c r="U195" s="76"/>
      <c r="V195" s="77"/>
      <c r="W195" s="77"/>
      <c r="X195" s="76"/>
      <c r="Y195" s="77"/>
      <c r="Z195" s="77"/>
      <c r="AA195" s="76"/>
      <c r="AB195" s="79"/>
      <c r="AC195" s="77"/>
      <c r="AD195" s="77"/>
      <c r="AE195" s="101">
        <v>45776</v>
      </c>
      <c r="AF195" s="124">
        <f t="shared" si="7"/>
        <v>2</v>
      </c>
    </row>
    <row r="196" spans="1:32" ht="18">
      <c r="A196" s="90" t="s">
        <v>46</v>
      </c>
      <c r="B196" s="91" t="s">
        <v>38</v>
      </c>
      <c r="C196" s="92" t="s">
        <v>202</v>
      </c>
      <c r="D196" s="108">
        <v>136</v>
      </c>
      <c r="E196" s="94">
        <f t="shared" si="6"/>
        <v>5.1470588235294115E-2</v>
      </c>
      <c r="F196" s="74">
        <v>45545</v>
      </c>
      <c r="G196" s="77"/>
      <c r="H196" s="77"/>
      <c r="I196" s="77"/>
      <c r="J196" s="77">
        <v>45579</v>
      </c>
      <c r="K196" s="77"/>
      <c r="L196" s="77">
        <v>45617</v>
      </c>
      <c r="M196" s="77"/>
      <c r="N196" s="77">
        <v>45643</v>
      </c>
      <c r="O196" s="76"/>
      <c r="P196" s="77"/>
      <c r="Q196" s="77"/>
      <c r="R196" s="76"/>
      <c r="S196" s="77"/>
      <c r="T196" s="77">
        <v>45705</v>
      </c>
      <c r="U196" s="76"/>
      <c r="V196" s="77"/>
      <c r="W196" s="77"/>
      <c r="X196" s="76"/>
      <c r="Y196" s="77"/>
      <c r="Z196" s="77"/>
      <c r="AA196" s="76"/>
      <c r="AB196" s="77">
        <v>45764</v>
      </c>
      <c r="AC196" s="77"/>
      <c r="AD196" s="77"/>
      <c r="AE196" s="77">
        <v>45764</v>
      </c>
      <c r="AF196" s="125">
        <f t="shared" si="7"/>
        <v>7</v>
      </c>
    </row>
    <row r="197" spans="1:32" ht="18">
      <c r="A197" s="69" t="s">
        <v>175</v>
      </c>
      <c r="B197" s="70" t="s">
        <v>176</v>
      </c>
      <c r="C197" s="71" t="s">
        <v>202</v>
      </c>
      <c r="D197" s="105">
        <v>34</v>
      </c>
      <c r="E197" s="73">
        <f t="shared" si="6"/>
        <v>8.8235294117647065E-2</v>
      </c>
      <c r="F197" s="74"/>
      <c r="G197" s="77"/>
      <c r="H197" s="77"/>
      <c r="I197" s="77"/>
      <c r="J197" s="77"/>
      <c r="K197" s="77"/>
      <c r="L197" s="77"/>
      <c r="M197" s="77"/>
      <c r="N197" s="77"/>
      <c r="O197" s="76"/>
      <c r="P197" s="77"/>
      <c r="Q197" s="77"/>
      <c r="R197" s="76"/>
      <c r="S197" s="77"/>
      <c r="T197" s="77">
        <v>45706</v>
      </c>
      <c r="U197" s="76"/>
      <c r="V197" s="77"/>
      <c r="W197" s="77"/>
      <c r="X197" s="76"/>
      <c r="Y197" s="77"/>
      <c r="Z197" s="77">
        <v>45769</v>
      </c>
      <c r="AA197" s="76"/>
      <c r="AB197" s="79"/>
      <c r="AC197" s="77"/>
      <c r="AD197" s="77"/>
      <c r="AE197" s="77">
        <v>45797</v>
      </c>
      <c r="AF197" s="78">
        <f t="shared" si="7"/>
        <v>3</v>
      </c>
    </row>
    <row r="198" spans="1:32" ht="18">
      <c r="A198" s="69" t="s">
        <v>46</v>
      </c>
      <c r="B198" s="70" t="s">
        <v>130</v>
      </c>
      <c r="C198" s="71" t="s">
        <v>202</v>
      </c>
      <c r="D198" s="105">
        <v>68</v>
      </c>
      <c r="E198" s="73">
        <f t="shared" si="6"/>
        <v>4.4117647058823532E-2</v>
      </c>
      <c r="F198" s="74">
        <v>45548</v>
      </c>
      <c r="G198" s="77"/>
      <c r="H198" s="77"/>
      <c r="I198" s="77"/>
      <c r="J198" s="77"/>
      <c r="K198" s="77"/>
      <c r="L198" s="77"/>
      <c r="M198" s="77"/>
      <c r="N198" s="77"/>
      <c r="O198" s="76"/>
      <c r="P198" s="77"/>
      <c r="Q198" s="77">
        <v>45675</v>
      </c>
      <c r="R198" s="76"/>
      <c r="S198" s="77"/>
      <c r="T198" s="77"/>
      <c r="U198" s="76"/>
      <c r="V198" s="77"/>
      <c r="W198" s="77"/>
      <c r="X198" s="76"/>
      <c r="Y198" s="77"/>
      <c r="Z198" s="77"/>
      <c r="AA198" s="76"/>
      <c r="AB198" s="79"/>
      <c r="AC198" s="77"/>
      <c r="AD198" s="77"/>
      <c r="AE198" s="77">
        <v>45791</v>
      </c>
      <c r="AF198" s="78">
        <f t="shared" si="7"/>
        <v>3</v>
      </c>
    </row>
    <row r="199" spans="1:32" ht="18">
      <c r="A199" s="69" t="s">
        <v>203</v>
      </c>
      <c r="B199" s="70" t="s">
        <v>40</v>
      </c>
      <c r="C199" s="71" t="s">
        <v>202</v>
      </c>
      <c r="D199" s="105">
        <v>102</v>
      </c>
      <c r="E199" s="73">
        <f t="shared" si="6"/>
        <v>8.8235294117647065E-2</v>
      </c>
      <c r="F199" s="74"/>
      <c r="G199" s="77"/>
      <c r="H199" s="77">
        <v>45560</v>
      </c>
      <c r="I199" s="77"/>
      <c r="J199" s="77"/>
      <c r="K199" s="77">
        <v>45608</v>
      </c>
      <c r="L199" s="77"/>
      <c r="M199" s="77">
        <v>45642</v>
      </c>
      <c r="N199" s="77"/>
      <c r="O199" s="76"/>
      <c r="P199" s="77">
        <v>45670</v>
      </c>
      <c r="Q199" s="77"/>
      <c r="R199" s="76"/>
      <c r="S199" s="77">
        <v>45692</v>
      </c>
      <c r="T199" s="77"/>
      <c r="U199" s="76"/>
      <c r="V199" s="77">
        <v>45733</v>
      </c>
      <c r="W199" s="77"/>
      <c r="X199" s="76"/>
      <c r="Y199" s="77">
        <v>45756</v>
      </c>
      <c r="Z199" s="77"/>
      <c r="AA199" s="76"/>
      <c r="AB199" s="79">
        <v>45770</v>
      </c>
      <c r="AC199" s="77"/>
      <c r="AD199" s="77"/>
      <c r="AE199" s="77" t="s">
        <v>193</v>
      </c>
      <c r="AF199" s="78">
        <f t="shared" si="7"/>
        <v>9</v>
      </c>
    </row>
    <row r="200" spans="1:32" ht="18">
      <c r="A200" s="69" t="s">
        <v>140</v>
      </c>
      <c r="B200" s="70" t="s">
        <v>115</v>
      </c>
      <c r="C200" s="71" t="s">
        <v>202</v>
      </c>
      <c r="D200" s="105">
        <v>68</v>
      </c>
      <c r="E200" s="73">
        <f t="shared" si="6"/>
        <v>4.4117647058823532E-2</v>
      </c>
      <c r="F200" s="74"/>
      <c r="G200" s="77"/>
      <c r="H200" s="77"/>
      <c r="I200" s="77"/>
      <c r="J200" s="77"/>
      <c r="K200" s="77"/>
      <c r="L200" s="77"/>
      <c r="M200" s="77"/>
      <c r="N200" s="77">
        <v>45645</v>
      </c>
      <c r="O200" s="76"/>
      <c r="P200" s="77"/>
      <c r="Q200" s="77"/>
      <c r="R200" s="76"/>
      <c r="S200" s="77"/>
      <c r="T200" s="77"/>
      <c r="U200" s="76"/>
      <c r="V200" s="77"/>
      <c r="W200" s="77"/>
      <c r="X200" s="76"/>
      <c r="Y200" s="77"/>
      <c r="Z200" s="77"/>
      <c r="AA200" s="76"/>
      <c r="AB200" s="77">
        <v>45762</v>
      </c>
      <c r="AC200" s="80"/>
      <c r="AD200" s="77"/>
      <c r="AE200" s="77" t="s">
        <v>86</v>
      </c>
      <c r="AF200" s="78">
        <f t="shared" si="7"/>
        <v>3</v>
      </c>
    </row>
    <row r="201" spans="1:32" ht="18">
      <c r="A201" s="69" t="s">
        <v>204</v>
      </c>
      <c r="B201" s="70" t="s">
        <v>184</v>
      </c>
      <c r="C201" s="71" t="s">
        <v>202</v>
      </c>
      <c r="D201" s="105">
        <v>34</v>
      </c>
      <c r="E201" s="73">
        <f t="shared" si="6"/>
        <v>8.8235294117647065E-2</v>
      </c>
      <c r="F201" s="74"/>
      <c r="G201" s="77"/>
      <c r="H201" s="77"/>
      <c r="I201" s="77"/>
      <c r="J201" s="77"/>
      <c r="K201" s="77"/>
      <c r="L201" s="77"/>
      <c r="M201" s="77"/>
      <c r="N201" s="77"/>
      <c r="O201" s="76"/>
      <c r="P201" s="77"/>
      <c r="Q201" s="77"/>
      <c r="R201" s="76"/>
      <c r="S201" s="77">
        <v>45699</v>
      </c>
      <c r="T201" s="77"/>
      <c r="U201" s="76"/>
      <c r="V201" s="77"/>
      <c r="W201" s="77"/>
      <c r="X201" s="76"/>
      <c r="Y201" s="77"/>
      <c r="Z201" s="77"/>
      <c r="AA201" s="76"/>
      <c r="AB201" s="77">
        <v>45762</v>
      </c>
      <c r="AC201" s="77"/>
      <c r="AD201" s="77"/>
      <c r="AE201" s="77" t="s">
        <v>205</v>
      </c>
      <c r="AF201" s="78">
        <f t="shared" si="7"/>
        <v>3</v>
      </c>
    </row>
    <row r="202" spans="1:32" ht="18">
      <c r="A202" s="69" t="s">
        <v>177</v>
      </c>
      <c r="B202" s="70" t="s">
        <v>178</v>
      </c>
      <c r="C202" s="71" t="s">
        <v>202</v>
      </c>
      <c r="D202" s="105">
        <v>102</v>
      </c>
      <c r="E202" s="73">
        <f t="shared" si="6"/>
        <v>4.9019607843137254E-2</v>
      </c>
      <c r="F202" s="74"/>
      <c r="G202" s="77"/>
      <c r="H202" s="77"/>
      <c r="I202" s="77"/>
      <c r="J202" s="77">
        <v>45587</v>
      </c>
      <c r="K202" s="77"/>
      <c r="L202" s="77"/>
      <c r="M202" s="77"/>
      <c r="N202" s="77"/>
      <c r="O202" s="76"/>
      <c r="P202" s="77"/>
      <c r="Q202" s="77">
        <v>45673</v>
      </c>
      <c r="R202" s="76"/>
      <c r="S202" s="77"/>
      <c r="T202" s="77"/>
      <c r="U202" s="76"/>
      <c r="V202" s="77">
        <v>45719</v>
      </c>
      <c r="W202" s="77"/>
      <c r="X202" s="76"/>
      <c r="Y202" s="77"/>
      <c r="Z202" s="77"/>
      <c r="AA202" s="76"/>
      <c r="AB202" s="77">
        <v>45768</v>
      </c>
      <c r="AC202" s="77"/>
      <c r="AD202" s="77"/>
      <c r="AE202" s="82">
        <v>45768</v>
      </c>
      <c r="AF202" s="78">
        <f t="shared" si="7"/>
        <v>5</v>
      </c>
    </row>
    <row r="203" spans="1:32" ht="18">
      <c r="A203" s="69" t="s">
        <v>177</v>
      </c>
      <c r="B203" s="70" t="s">
        <v>180</v>
      </c>
      <c r="C203" s="71" t="s">
        <v>202</v>
      </c>
      <c r="D203" s="105">
        <v>68</v>
      </c>
      <c r="E203" s="73">
        <f t="shared" si="6"/>
        <v>4.4117647058823532E-2</v>
      </c>
      <c r="F203" s="74"/>
      <c r="G203" s="77"/>
      <c r="H203" s="77"/>
      <c r="I203" s="77"/>
      <c r="J203" s="77"/>
      <c r="K203" s="77"/>
      <c r="L203" s="77"/>
      <c r="M203" s="77"/>
      <c r="N203" s="77"/>
      <c r="O203" s="76"/>
      <c r="P203" s="77"/>
      <c r="Q203" s="77">
        <v>45674</v>
      </c>
      <c r="R203" s="76"/>
      <c r="S203" s="77"/>
      <c r="T203" s="77"/>
      <c r="U203" s="76"/>
      <c r="V203" s="77">
        <v>45723</v>
      </c>
      <c r="W203" s="77"/>
      <c r="X203" s="76"/>
      <c r="Y203" s="77"/>
      <c r="Z203" s="77"/>
      <c r="AA203" s="76"/>
      <c r="AB203" s="79"/>
      <c r="AC203" s="77"/>
      <c r="AD203" s="77"/>
      <c r="AE203" s="77">
        <v>45771</v>
      </c>
      <c r="AF203" s="78">
        <f t="shared" si="7"/>
        <v>3</v>
      </c>
    </row>
    <row r="204" spans="1:32" ht="18">
      <c r="A204" s="69" t="s">
        <v>177</v>
      </c>
      <c r="B204" s="70" t="s">
        <v>179</v>
      </c>
      <c r="C204" s="71" t="s">
        <v>202</v>
      </c>
      <c r="D204" s="105">
        <v>34</v>
      </c>
      <c r="E204" s="73">
        <f t="shared" si="6"/>
        <v>2.9411764705882353E-2</v>
      </c>
      <c r="F204" s="74"/>
      <c r="G204" s="77"/>
      <c r="H204" s="77"/>
      <c r="I204" s="77"/>
      <c r="J204" s="77"/>
      <c r="K204" s="77"/>
      <c r="L204" s="77"/>
      <c r="M204" s="77"/>
      <c r="N204" s="77"/>
      <c r="O204" s="76"/>
      <c r="P204" s="77"/>
      <c r="Q204" s="77"/>
      <c r="R204" s="76"/>
      <c r="S204" s="77"/>
      <c r="T204" s="77"/>
      <c r="U204" s="76"/>
      <c r="V204" s="77"/>
      <c r="W204" s="77"/>
      <c r="X204" s="76"/>
      <c r="Y204" s="77"/>
      <c r="Z204" s="77"/>
      <c r="AA204" s="76"/>
      <c r="AB204" s="79"/>
      <c r="AC204" s="77"/>
      <c r="AD204" s="77"/>
      <c r="AE204" s="77">
        <v>45782</v>
      </c>
      <c r="AF204" s="78">
        <f t="shared" si="7"/>
        <v>1</v>
      </c>
    </row>
    <row r="205" spans="1:32" ht="18">
      <c r="A205" s="69" t="s">
        <v>185</v>
      </c>
      <c r="B205" s="70" t="s">
        <v>186</v>
      </c>
      <c r="C205" s="120" t="s">
        <v>202</v>
      </c>
      <c r="D205" s="105">
        <v>68</v>
      </c>
      <c r="E205" s="121">
        <f t="shared" si="6"/>
        <v>5.8823529411764705E-2</v>
      </c>
      <c r="F205" s="74"/>
      <c r="G205" s="77"/>
      <c r="H205" s="77"/>
      <c r="I205" s="77"/>
      <c r="J205" s="77"/>
      <c r="K205" s="77"/>
      <c r="L205" s="77"/>
      <c r="M205" s="77">
        <v>45650</v>
      </c>
      <c r="N205" s="77"/>
      <c r="O205" s="76"/>
      <c r="P205" s="77"/>
      <c r="Q205" s="77"/>
      <c r="R205" s="76"/>
      <c r="S205" s="77"/>
      <c r="T205" s="77"/>
      <c r="U205" s="76"/>
      <c r="V205" s="77">
        <v>45365</v>
      </c>
      <c r="W205" s="77"/>
      <c r="X205" s="76"/>
      <c r="Y205" s="77"/>
      <c r="Z205" s="77"/>
      <c r="AA205" s="76"/>
      <c r="AB205" s="77">
        <v>45762</v>
      </c>
      <c r="AC205" s="77"/>
      <c r="AD205" s="77"/>
      <c r="AE205" s="77" t="s">
        <v>144</v>
      </c>
      <c r="AF205" s="78">
        <f t="shared" si="7"/>
        <v>4</v>
      </c>
    </row>
    <row r="206" spans="1:32" ht="18">
      <c r="A206" s="69" t="s">
        <v>58</v>
      </c>
      <c r="B206" s="70" t="s">
        <v>41</v>
      </c>
      <c r="C206" s="71" t="s">
        <v>202</v>
      </c>
      <c r="D206" s="105">
        <v>34</v>
      </c>
      <c r="E206" s="73">
        <f t="shared" si="6"/>
        <v>2.9411764705882353E-2</v>
      </c>
      <c r="F206" s="74"/>
      <c r="G206" s="77"/>
      <c r="H206" s="77"/>
      <c r="I206" s="77"/>
      <c r="J206" s="77"/>
      <c r="K206" s="77"/>
      <c r="L206" s="77"/>
      <c r="M206" s="77"/>
      <c r="N206" s="77"/>
      <c r="O206" s="76"/>
      <c r="P206" s="77"/>
      <c r="Q206" s="77"/>
      <c r="R206" s="76"/>
      <c r="S206" s="77"/>
      <c r="T206" s="77"/>
      <c r="U206" s="76"/>
      <c r="V206" s="77"/>
      <c r="W206" s="77"/>
      <c r="X206" s="76"/>
      <c r="Y206" s="77"/>
      <c r="Z206" s="77"/>
      <c r="AA206" s="76"/>
      <c r="AB206" s="79"/>
      <c r="AC206" s="77"/>
      <c r="AD206" s="77"/>
      <c r="AE206" s="77">
        <v>45758</v>
      </c>
      <c r="AF206" s="114">
        <f t="shared" si="7"/>
        <v>1</v>
      </c>
    </row>
    <row r="207" spans="1:32" ht="18">
      <c r="A207" s="69" t="s">
        <v>199</v>
      </c>
      <c r="B207" s="70" t="s">
        <v>119</v>
      </c>
      <c r="C207" s="71" t="s">
        <v>202</v>
      </c>
      <c r="D207" s="105">
        <v>68</v>
      </c>
      <c r="E207" s="73">
        <f t="shared" si="6"/>
        <v>2.9411764705882353E-2</v>
      </c>
      <c r="F207" s="74"/>
      <c r="G207" s="77"/>
      <c r="H207" s="77"/>
      <c r="I207" s="77"/>
      <c r="J207" s="77"/>
      <c r="K207" s="77"/>
      <c r="L207" s="77"/>
      <c r="M207" s="77"/>
      <c r="N207" s="77"/>
      <c r="O207" s="76"/>
      <c r="P207" s="77"/>
      <c r="Q207" s="77"/>
      <c r="R207" s="76"/>
      <c r="S207" s="77"/>
      <c r="T207" s="77"/>
      <c r="U207" s="76"/>
      <c r="V207" s="77"/>
      <c r="W207" s="77"/>
      <c r="X207" s="76"/>
      <c r="Y207" s="77"/>
      <c r="Z207" s="77"/>
      <c r="AA207" s="76"/>
      <c r="AB207" s="79">
        <v>45770</v>
      </c>
      <c r="AC207" s="77"/>
      <c r="AD207" s="77"/>
      <c r="AE207" s="79" t="s">
        <v>97</v>
      </c>
      <c r="AF207" s="114">
        <f t="shared" si="7"/>
        <v>2</v>
      </c>
    </row>
    <row r="208" spans="1:32" ht="18">
      <c r="A208" s="69" t="s">
        <v>199</v>
      </c>
      <c r="B208" s="70" t="s">
        <v>187</v>
      </c>
      <c r="C208" s="71" t="s">
        <v>202</v>
      </c>
      <c r="D208" s="105">
        <v>34</v>
      </c>
      <c r="E208" s="73">
        <f t="shared" si="6"/>
        <v>5.8823529411764705E-2</v>
      </c>
      <c r="F208" s="74"/>
      <c r="G208" s="77"/>
      <c r="H208" s="77"/>
      <c r="I208" s="77"/>
      <c r="J208" s="77"/>
      <c r="K208" s="77"/>
      <c r="L208" s="77"/>
      <c r="M208" s="77"/>
      <c r="N208" s="77"/>
      <c r="O208" s="76"/>
      <c r="P208" s="77"/>
      <c r="Q208" s="77"/>
      <c r="R208" s="76"/>
      <c r="S208" s="77"/>
      <c r="T208" s="77"/>
      <c r="U208" s="76"/>
      <c r="V208" s="77"/>
      <c r="W208" s="77"/>
      <c r="X208" s="76"/>
      <c r="Y208" s="77"/>
      <c r="Z208" s="77"/>
      <c r="AA208" s="76"/>
      <c r="AB208" s="79">
        <v>45770</v>
      </c>
      <c r="AC208" s="77"/>
      <c r="AD208" s="77"/>
      <c r="AE208" s="79" t="s">
        <v>182</v>
      </c>
      <c r="AF208" s="114">
        <f t="shared" si="7"/>
        <v>2</v>
      </c>
    </row>
    <row r="209" spans="1:32" ht="18">
      <c r="A209" s="69" t="s">
        <v>120</v>
      </c>
      <c r="B209" s="70" t="s">
        <v>121</v>
      </c>
      <c r="C209" s="71" t="s">
        <v>202</v>
      </c>
      <c r="D209" s="105">
        <v>68</v>
      </c>
      <c r="E209" s="73">
        <f t="shared" si="6"/>
        <v>4.4117647058823532E-2</v>
      </c>
      <c r="F209" s="74"/>
      <c r="G209" s="77"/>
      <c r="H209" s="77"/>
      <c r="I209" s="77"/>
      <c r="J209" s="77"/>
      <c r="K209" s="77"/>
      <c r="L209" s="77"/>
      <c r="M209" s="77"/>
      <c r="N209" s="77"/>
      <c r="O209" s="76"/>
      <c r="P209" s="77"/>
      <c r="Q209" s="77"/>
      <c r="R209" s="76"/>
      <c r="S209" s="77"/>
      <c r="T209" s="77">
        <v>45712</v>
      </c>
      <c r="U209" s="76"/>
      <c r="V209" s="77"/>
      <c r="W209" s="77"/>
      <c r="X209" s="76"/>
      <c r="Y209" s="77">
        <v>45754</v>
      </c>
      <c r="Z209" s="77"/>
      <c r="AA209" s="76"/>
      <c r="AB209" s="77"/>
      <c r="AC209" s="77"/>
      <c r="AD209" s="77"/>
      <c r="AE209" s="77">
        <v>45775</v>
      </c>
      <c r="AF209" s="78">
        <f t="shared" si="7"/>
        <v>3</v>
      </c>
    </row>
    <row r="210" spans="1:32" ht="18">
      <c r="A210" s="69" t="s">
        <v>61</v>
      </c>
      <c r="B210" s="70" t="s">
        <v>43</v>
      </c>
      <c r="C210" s="71" t="s">
        <v>202</v>
      </c>
      <c r="D210" s="105">
        <v>34</v>
      </c>
      <c r="E210" s="73">
        <f t="shared" si="6"/>
        <v>2.9411764705882353E-2</v>
      </c>
      <c r="F210" s="74"/>
      <c r="G210" s="77"/>
      <c r="H210" s="77"/>
      <c r="I210" s="77"/>
      <c r="J210" s="77"/>
      <c r="K210" s="77"/>
      <c r="L210" s="77"/>
      <c r="M210" s="77"/>
      <c r="N210" s="77"/>
      <c r="O210" s="76"/>
      <c r="P210" s="77"/>
      <c r="Q210" s="77"/>
      <c r="R210" s="76"/>
      <c r="S210" s="77"/>
      <c r="T210" s="77"/>
      <c r="U210" s="76"/>
      <c r="V210" s="77"/>
      <c r="W210" s="77"/>
      <c r="X210" s="76"/>
      <c r="Y210" s="77"/>
      <c r="Z210" s="77"/>
      <c r="AA210" s="76"/>
      <c r="AB210" s="79"/>
      <c r="AC210" s="77"/>
      <c r="AD210" s="77"/>
      <c r="AE210" s="77">
        <v>45763</v>
      </c>
      <c r="AF210" s="78">
        <f t="shared" si="7"/>
        <v>1</v>
      </c>
    </row>
    <row r="211" spans="1:32" ht="18">
      <c r="A211" s="69" t="s">
        <v>94</v>
      </c>
      <c r="B211" s="70" t="s">
        <v>71</v>
      </c>
      <c r="C211" s="71" t="s">
        <v>202</v>
      </c>
      <c r="D211" s="105">
        <v>68</v>
      </c>
      <c r="E211" s="73">
        <f t="shared" si="6"/>
        <v>2.9411764705882353E-2</v>
      </c>
      <c r="F211" s="74"/>
      <c r="G211" s="77"/>
      <c r="H211" s="77"/>
      <c r="I211" s="77">
        <v>45576</v>
      </c>
      <c r="J211" s="77"/>
      <c r="K211" s="77"/>
      <c r="L211" s="77"/>
      <c r="M211" s="77"/>
      <c r="N211" s="77"/>
      <c r="O211" s="76"/>
      <c r="P211" s="77"/>
      <c r="Q211" s="77"/>
      <c r="R211" s="76"/>
      <c r="S211" s="77"/>
      <c r="T211" s="77"/>
      <c r="U211" s="76"/>
      <c r="V211" s="77"/>
      <c r="W211" s="77"/>
      <c r="X211" s="76"/>
      <c r="Y211" s="77"/>
      <c r="Z211" s="77"/>
      <c r="AA211" s="76"/>
      <c r="AB211" s="79"/>
      <c r="AC211" s="77"/>
      <c r="AD211" s="77"/>
      <c r="AE211" s="77">
        <v>45772</v>
      </c>
      <c r="AF211" s="78">
        <f t="shared" si="7"/>
        <v>2</v>
      </c>
    </row>
    <row r="212" spans="1:32" ht="18">
      <c r="A212" s="84" t="s">
        <v>201</v>
      </c>
      <c r="B212" s="85" t="s">
        <v>42</v>
      </c>
      <c r="C212" s="86" t="s">
        <v>202</v>
      </c>
      <c r="D212" s="107">
        <v>68</v>
      </c>
      <c r="E212" s="88">
        <f t="shared" si="6"/>
        <v>1.4705882352941176E-2</v>
      </c>
      <c r="F212" s="74"/>
      <c r="G212" s="77"/>
      <c r="H212" s="77"/>
      <c r="I212" s="77"/>
      <c r="J212" s="77"/>
      <c r="K212" s="77"/>
      <c r="L212" s="77"/>
      <c r="M212" s="77"/>
      <c r="N212" s="77"/>
      <c r="O212" s="76"/>
      <c r="P212" s="77"/>
      <c r="Q212" s="77"/>
      <c r="R212" s="76"/>
      <c r="S212" s="77"/>
      <c r="T212" s="77"/>
      <c r="U212" s="76"/>
      <c r="V212" s="77"/>
      <c r="W212" s="77"/>
      <c r="X212" s="76"/>
      <c r="Y212" s="77"/>
      <c r="Z212" s="77"/>
      <c r="AA212" s="76"/>
      <c r="AB212" s="79"/>
      <c r="AC212" s="77"/>
      <c r="AD212" s="77"/>
      <c r="AE212" s="101">
        <v>45793</v>
      </c>
      <c r="AF212" s="127">
        <f t="shared" si="7"/>
        <v>1</v>
      </c>
    </row>
    <row r="213" spans="1:32" ht="18">
      <c r="A213" s="90" t="s">
        <v>127</v>
      </c>
      <c r="B213" s="91" t="s">
        <v>38</v>
      </c>
      <c r="C213" s="92" t="s">
        <v>206</v>
      </c>
      <c r="D213" s="108">
        <v>136</v>
      </c>
      <c r="E213" s="128">
        <f t="shared" si="6"/>
        <v>4.4117647058823532E-2</v>
      </c>
      <c r="F213" s="74"/>
      <c r="G213" s="79">
        <v>45546</v>
      </c>
      <c r="H213" s="79"/>
      <c r="I213" s="79"/>
      <c r="J213" s="79"/>
      <c r="K213" s="77"/>
      <c r="L213" s="77">
        <v>45625</v>
      </c>
      <c r="M213" s="77"/>
      <c r="N213" s="77">
        <v>45652</v>
      </c>
      <c r="O213" s="76"/>
      <c r="P213" s="77"/>
      <c r="Q213" s="77"/>
      <c r="R213" s="76"/>
      <c r="S213" s="77">
        <v>45701</v>
      </c>
      <c r="T213" s="77"/>
      <c r="U213" s="76"/>
      <c r="V213" s="77"/>
      <c r="W213" s="77"/>
      <c r="X213" s="76"/>
      <c r="Y213" s="79"/>
      <c r="Z213" s="79"/>
      <c r="AA213" s="76"/>
      <c r="AB213" s="77">
        <v>45764</v>
      </c>
      <c r="AC213" s="77"/>
      <c r="AD213" s="77"/>
      <c r="AE213" s="77">
        <v>45764</v>
      </c>
      <c r="AF213" s="125">
        <f t="shared" si="7"/>
        <v>6</v>
      </c>
    </row>
    <row r="214" spans="1:32" ht="18">
      <c r="A214" s="69" t="s">
        <v>175</v>
      </c>
      <c r="B214" s="70" t="s">
        <v>176</v>
      </c>
      <c r="C214" s="71" t="s">
        <v>206</v>
      </c>
      <c r="D214" s="105">
        <v>34</v>
      </c>
      <c r="E214" s="129">
        <f t="shared" si="6"/>
        <v>8.8235294117647065E-2</v>
      </c>
      <c r="F214" s="74"/>
      <c r="G214" s="77"/>
      <c r="H214" s="77"/>
      <c r="I214" s="77"/>
      <c r="J214" s="77"/>
      <c r="K214" s="77"/>
      <c r="L214" s="77"/>
      <c r="M214" s="77"/>
      <c r="N214" s="77"/>
      <c r="O214" s="76"/>
      <c r="P214" s="77"/>
      <c r="Q214" s="77"/>
      <c r="R214" s="76"/>
      <c r="S214" s="77"/>
      <c r="T214" s="77">
        <v>45707</v>
      </c>
      <c r="U214" s="83"/>
      <c r="V214" s="77"/>
      <c r="W214" s="77"/>
      <c r="X214" s="76"/>
      <c r="Y214" s="77"/>
      <c r="Z214" s="77">
        <v>45763</v>
      </c>
      <c r="AA214" s="76"/>
      <c r="AB214" s="79"/>
      <c r="AC214" s="77"/>
      <c r="AD214" s="77"/>
      <c r="AE214" s="110">
        <v>45798</v>
      </c>
      <c r="AF214" s="78">
        <f t="shared" si="7"/>
        <v>3</v>
      </c>
    </row>
    <row r="215" spans="1:32" ht="18">
      <c r="A215" s="69" t="s">
        <v>127</v>
      </c>
      <c r="B215" s="70" t="s">
        <v>130</v>
      </c>
      <c r="C215" s="71" t="s">
        <v>206</v>
      </c>
      <c r="D215" s="105">
        <v>68</v>
      </c>
      <c r="E215" s="129">
        <f t="shared" si="6"/>
        <v>4.4117647058823532E-2</v>
      </c>
      <c r="F215" s="74"/>
      <c r="G215" s="77"/>
      <c r="H215" s="77"/>
      <c r="I215" s="77"/>
      <c r="J215" s="77"/>
      <c r="K215" s="77"/>
      <c r="L215" s="77"/>
      <c r="M215" s="77"/>
      <c r="N215" s="77"/>
      <c r="O215" s="76"/>
      <c r="P215" s="77">
        <v>45678</v>
      </c>
      <c r="Q215" s="77"/>
      <c r="R215" s="76"/>
      <c r="S215" s="77"/>
      <c r="T215" s="77"/>
      <c r="U215" s="76"/>
      <c r="V215" s="77"/>
      <c r="W215" s="77"/>
      <c r="X215" s="76"/>
      <c r="Y215" s="77"/>
      <c r="Z215" s="77"/>
      <c r="AA215" s="76"/>
      <c r="AB215" s="79">
        <v>45770</v>
      </c>
      <c r="AC215" s="77"/>
      <c r="AD215" s="77"/>
      <c r="AE215" s="130" t="s">
        <v>139</v>
      </c>
      <c r="AF215" s="78">
        <f t="shared" si="7"/>
        <v>3</v>
      </c>
    </row>
    <row r="216" spans="1:32" ht="35">
      <c r="A216" s="69" t="s">
        <v>207</v>
      </c>
      <c r="B216" s="70" t="s">
        <v>40</v>
      </c>
      <c r="C216" s="71" t="s">
        <v>206</v>
      </c>
      <c r="D216" s="105">
        <v>102</v>
      </c>
      <c r="E216" s="129">
        <f t="shared" si="6"/>
        <v>7.8431372549019607E-2</v>
      </c>
      <c r="F216" s="74"/>
      <c r="G216" s="77"/>
      <c r="H216" s="77">
        <v>45561</v>
      </c>
      <c r="I216" s="77"/>
      <c r="J216" s="77"/>
      <c r="K216" s="77">
        <v>45609</v>
      </c>
      <c r="L216" s="77"/>
      <c r="M216" s="77"/>
      <c r="N216" s="115">
        <v>45642</v>
      </c>
      <c r="O216" s="76"/>
      <c r="P216" s="77">
        <v>45672</v>
      </c>
      <c r="Q216" s="77"/>
      <c r="R216" s="76"/>
      <c r="S216" s="79">
        <v>45694</v>
      </c>
      <c r="T216" s="79"/>
      <c r="U216" s="76"/>
      <c r="V216" s="131"/>
      <c r="W216" s="132">
        <v>45735</v>
      </c>
      <c r="X216" s="76"/>
      <c r="Y216" s="77"/>
      <c r="Z216" s="77"/>
      <c r="AA216" s="76"/>
      <c r="AB216" s="79">
        <v>45770</v>
      </c>
      <c r="AC216" s="77"/>
      <c r="AD216" s="77"/>
      <c r="AE216" s="130" t="s">
        <v>171</v>
      </c>
      <c r="AF216" s="78">
        <f t="shared" si="7"/>
        <v>8</v>
      </c>
    </row>
    <row r="217" spans="1:32" ht="18">
      <c r="A217" s="103" t="s">
        <v>140</v>
      </c>
      <c r="B217" s="70" t="s">
        <v>115</v>
      </c>
      <c r="C217" s="71" t="s">
        <v>206</v>
      </c>
      <c r="D217" s="105">
        <v>68</v>
      </c>
      <c r="E217" s="129">
        <f t="shared" si="6"/>
        <v>4.4117647058823532E-2</v>
      </c>
      <c r="F217" s="74"/>
      <c r="G217" s="77"/>
      <c r="H217" s="77"/>
      <c r="I217" s="77"/>
      <c r="J217" s="77"/>
      <c r="K217" s="77"/>
      <c r="L217" s="77"/>
      <c r="M217" s="77"/>
      <c r="N217" s="77">
        <v>45645</v>
      </c>
      <c r="O217" s="76"/>
      <c r="P217" s="79"/>
      <c r="Q217" s="79"/>
      <c r="R217" s="76"/>
      <c r="S217" s="77"/>
      <c r="T217" s="77"/>
      <c r="U217" s="76"/>
      <c r="V217" s="77"/>
      <c r="W217" s="77"/>
      <c r="X217" s="76"/>
      <c r="Y217" s="77"/>
      <c r="Z217" s="77"/>
      <c r="AA217" s="83"/>
      <c r="AB217" s="77">
        <v>45762</v>
      </c>
      <c r="AC217" s="80"/>
      <c r="AD217" s="77"/>
      <c r="AE217" s="130" t="s">
        <v>182</v>
      </c>
      <c r="AF217" s="78">
        <f t="shared" si="7"/>
        <v>3</v>
      </c>
    </row>
    <row r="218" spans="1:32" ht="18">
      <c r="A218" s="69" t="s">
        <v>191</v>
      </c>
      <c r="B218" s="70" t="s">
        <v>184</v>
      </c>
      <c r="C218" s="71" t="s">
        <v>206</v>
      </c>
      <c r="D218" s="105">
        <v>34</v>
      </c>
      <c r="E218" s="129">
        <f t="shared" si="6"/>
        <v>8.8235294117647065E-2</v>
      </c>
      <c r="F218" s="77"/>
      <c r="G218" s="77"/>
      <c r="H218" s="77"/>
      <c r="I218" s="77"/>
      <c r="J218" s="77"/>
      <c r="K218" s="77"/>
      <c r="L218" s="77"/>
      <c r="M218" s="77"/>
      <c r="N218" s="77"/>
      <c r="O218" s="76"/>
      <c r="P218" s="77"/>
      <c r="Q218" s="77">
        <v>45687</v>
      </c>
      <c r="R218" s="76"/>
      <c r="S218" s="77"/>
      <c r="T218" s="77"/>
      <c r="U218" s="76"/>
      <c r="V218" s="77"/>
      <c r="W218" s="77"/>
      <c r="X218" s="76"/>
      <c r="Y218" s="77"/>
      <c r="Z218" s="77"/>
      <c r="AA218" s="76"/>
      <c r="AB218" s="77">
        <v>45762</v>
      </c>
      <c r="AC218" s="77"/>
      <c r="AD218" s="77"/>
      <c r="AE218" s="133" t="s">
        <v>154</v>
      </c>
      <c r="AF218" s="78">
        <f t="shared" si="7"/>
        <v>3</v>
      </c>
    </row>
    <row r="219" spans="1:32" ht="18">
      <c r="A219" s="69" t="s">
        <v>170</v>
      </c>
      <c r="B219" s="70" t="s">
        <v>178</v>
      </c>
      <c r="C219" s="71" t="s">
        <v>206</v>
      </c>
      <c r="D219" s="105">
        <v>102</v>
      </c>
      <c r="E219" s="129">
        <f t="shared" si="6"/>
        <v>4.9019607843137254E-2</v>
      </c>
      <c r="F219" s="74"/>
      <c r="G219" s="77"/>
      <c r="H219" s="77"/>
      <c r="I219" s="77"/>
      <c r="J219" s="77">
        <v>45587</v>
      </c>
      <c r="K219" s="77"/>
      <c r="L219" s="77"/>
      <c r="M219" s="77"/>
      <c r="N219" s="77"/>
      <c r="O219" s="76"/>
      <c r="P219" s="77"/>
      <c r="Q219" s="77">
        <v>45677</v>
      </c>
      <c r="R219" s="76"/>
      <c r="S219" s="77"/>
      <c r="T219" s="77"/>
      <c r="U219" s="76"/>
      <c r="V219" s="77">
        <v>45721</v>
      </c>
      <c r="W219" s="77"/>
      <c r="X219" s="76"/>
      <c r="Y219" s="79"/>
      <c r="Z219" s="79"/>
      <c r="AA219" s="76"/>
      <c r="AB219" s="77">
        <v>45768</v>
      </c>
      <c r="AC219" s="77"/>
      <c r="AD219" s="77"/>
      <c r="AE219" s="77">
        <v>45768</v>
      </c>
      <c r="AF219" s="78">
        <f t="shared" si="7"/>
        <v>5</v>
      </c>
    </row>
    <row r="220" spans="1:32" ht="18">
      <c r="A220" s="69" t="s">
        <v>170</v>
      </c>
      <c r="B220" s="70" t="s">
        <v>180</v>
      </c>
      <c r="C220" s="71" t="s">
        <v>206</v>
      </c>
      <c r="D220" s="105">
        <v>68</v>
      </c>
      <c r="E220" s="129">
        <f t="shared" si="6"/>
        <v>4.4117647058823532E-2</v>
      </c>
      <c r="F220" s="74"/>
      <c r="G220" s="77"/>
      <c r="H220" s="77"/>
      <c r="I220" s="77"/>
      <c r="J220" s="77"/>
      <c r="K220" s="77"/>
      <c r="L220" s="77"/>
      <c r="M220" s="77"/>
      <c r="N220" s="77"/>
      <c r="O220" s="76"/>
      <c r="P220" s="77">
        <v>45673</v>
      </c>
      <c r="Q220" s="77"/>
      <c r="R220" s="76"/>
      <c r="S220" s="77"/>
      <c r="T220" s="77"/>
      <c r="U220" s="76"/>
      <c r="V220" s="77">
        <v>45722</v>
      </c>
      <c r="W220" s="77"/>
      <c r="X220" s="76"/>
      <c r="Y220" s="77"/>
      <c r="Z220" s="77"/>
      <c r="AA220" s="76"/>
      <c r="AB220" s="77"/>
      <c r="AC220" s="77"/>
      <c r="AD220" s="77"/>
      <c r="AE220" s="118">
        <v>45790</v>
      </c>
      <c r="AF220" s="78">
        <f t="shared" si="7"/>
        <v>3</v>
      </c>
    </row>
    <row r="221" spans="1:32" ht="18">
      <c r="A221" s="69" t="s">
        <v>170</v>
      </c>
      <c r="B221" s="70" t="s">
        <v>179</v>
      </c>
      <c r="C221" s="71" t="s">
        <v>206</v>
      </c>
      <c r="D221" s="105">
        <v>34</v>
      </c>
      <c r="E221" s="129">
        <f t="shared" si="6"/>
        <v>2.9411764705882353E-2</v>
      </c>
      <c r="F221" s="74"/>
      <c r="G221" s="77"/>
      <c r="H221" s="77"/>
      <c r="I221" s="77"/>
      <c r="J221" s="77"/>
      <c r="K221" s="77"/>
      <c r="L221" s="77"/>
      <c r="M221" s="77"/>
      <c r="N221" s="77"/>
      <c r="O221" s="83"/>
      <c r="P221" s="77"/>
      <c r="Q221" s="77"/>
      <c r="R221" s="76"/>
      <c r="S221" s="77"/>
      <c r="T221" s="77"/>
      <c r="U221" s="76"/>
      <c r="V221" s="77"/>
      <c r="W221" s="77"/>
      <c r="X221" s="76"/>
      <c r="Y221" s="77"/>
      <c r="Z221" s="77"/>
      <c r="AA221" s="76"/>
      <c r="AB221" s="77"/>
      <c r="AC221" s="77"/>
      <c r="AD221" s="77"/>
      <c r="AE221" s="130">
        <v>45775</v>
      </c>
      <c r="AF221" s="78">
        <f t="shared" si="7"/>
        <v>1</v>
      </c>
    </row>
    <row r="222" spans="1:32" ht="18">
      <c r="A222" s="69" t="s">
        <v>185</v>
      </c>
      <c r="B222" s="70" t="s">
        <v>186</v>
      </c>
      <c r="C222" s="71" t="s">
        <v>206</v>
      </c>
      <c r="D222" s="105">
        <v>68</v>
      </c>
      <c r="E222" s="73">
        <f t="shared" si="6"/>
        <v>4.4117647058823532E-2</v>
      </c>
      <c r="F222" s="74"/>
      <c r="G222" s="77"/>
      <c r="H222" s="77"/>
      <c r="I222" s="77"/>
      <c r="J222" s="77"/>
      <c r="K222" s="77"/>
      <c r="L222" s="77"/>
      <c r="M222" s="77">
        <v>45650</v>
      </c>
      <c r="N222" s="77"/>
      <c r="O222" s="76"/>
      <c r="P222" s="77"/>
      <c r="Q222" s="77"/>
      <c r="R222" s="76"/>
      <c r="S222" s="77"/>
      <c r="T222" s="77"/>
      <c r="U222" s="76"/>
      <c r="V222" s="77">
        <v>45365</v>
      </c>
      <c r="W222" s="77"/>
      <c r="X222" s="76"/>
      <c r="Y222" s="77"/>
      <c r="Z222" s="77"/>
      <c r="AA222" s="76"/>
      <c r="AB222" s="77"/>
      <c r="AC222" s="77"/>
      <c r="AD222" s="77"/>
      <c r="AE222" s="130">
        <v>45776</v>
      </c>
      <c r="AF222" s="78">
        <f t="shared" si="7"/>
        <v>3</v>
      </c>
    </row>
    <row r="223" spans="1:32" ht="18">
      <c r="A223" s="69" t="s">
        <v>58</v>
      </c>
      <c r="B223" s="70" t="s">
        <v>41</v>
      </c>
      <c r="C223" s="71" t="s">
        <v>206</v>
      </c>
      <c r="D223" s="105">
        <v>34</v>
      </c>
      <c r="E223" s="129">
        <f t="shared" si="6"/>
        <v>2.9411764705882353E-2</v>
      </c>
      <c r="F223" s="74"/>
      <c r="G223" s="77"/>
      <c r="H223" s="77"/>
      <c r="I223" s="77"/>
      <c r="J223" s="77"/>
      <c r="K223" s="77"/>
      <c r="L223" s="77"/>
      <c r="M223" s="77"/>
      <c r="N223" s="77"/>
      <c r="O223" s="76"/>
      <c r="P223" s="77"/>
      <c r="Q223" s="77"/>
      <c r="R223" s="76"/>
      <c r="S223" s="77"/>
      <c r="T223" s="77"/>
      <c r="U223" s="76"/>
      <c r="V223" s="77"/>
      <c r="W223" s="77"/>
      <c r="X223" s="76"/>
      <c r="Y223" s="77"/>
      <c r="Z223" s="77"/>
      <c r="AA223" s="76"/>
      <c r="AB223" s="79"/>
      <c r="AC223" s="77"/>
      <c r="AD223" s="77"/>
      <c r="AE223" s="130">
        <v>45783</v>
      </c>
      <c r="AF223" s="114">
        <f t="shared" si="7"/>
        <v>1</v>
      </c>
    </row>
    <row r="224" spans="1:32" ht="18">
      <c r="A224" s="69" t="s">
        <v>124</v>
      </c>
      <c r="B224" s="70" t="s">
        <v>119</v>
      </c>
      <c r="C224" s="71" t="s">
        <v>206</v>
      </c>
      <c r="D224" s="105">
        <v>68</v>
      </c>
      <c r="E224" s="129">
        <f t="shared" si="6"/>
        <v>4.4117647058823532E-2</v>
      </c>
      <c r="F224" s="74"/>
      <c r="G224" s="77"/>
      <c r="H224" s="77"/>
      <c r="I224" s="77"/>
      <c r="J224" s="77"/>
      <c r="K224" s="77"/>
      <c r="L224" s="77"/>
      <c r="M224" s="77"/>
      <c r="N224" s="77"/>
      <c r="O224" s="76"/>
      <c r="P224" s="77"/>
      <c r="Q224" s="77"/>
      <c r="R224" s="76"/>
      <c r="S224" s="77">
        <v>45715</v>
      </c>
      <c r="T224" s="77"/>
      <c r="U224" s="76"/>
      <c r="V224" s="77"/>
      <c r="W224" s="77"/>
      <c r="X224" s="76"/>
      <c r="Y224" s="77"/>
      <c r="Z224" s="77"/>
      <c r="AA224" s="102"/>
      <c r="AB224" s="79">
        <v>45770</v>
      </c>
      <c r="AC224" s="77"/>
      <c r="AD224" s="77"/>
      <c r="AE224" s="130" t="s">
        <v>113</v>
      </c>
      <c r="AF224" s="78">
        <f t="shared" si="7"/>
        <v>3</v>
      </c>
    </row>
    <row r="225" spans="1:32" ht="18">
      <c r="A225" s="69" t="s">
        <v>124</v>
      </c>
      <c r="B225" s="70" t="s">
        <v>187</v>
      </c>
      <c r="C225" s="71" t="s">
        <v>206</v>
      </c>
      <c r="D225" s="105">
        <v>34</v>
      </c>
      <c r="E225" s="129">
        <f t="shared" si="6"/>
        <v>5.8823529411764705E-2</v>
      </c>
      <c r="F225" s="74"/>
      <c r="G225" s="77"/>
      <c r="H225" s="77"/>
      <c r="I225" s="77"/>
      <c r="J225" s="77"/>
      <c r="K225" s="77"/>
      <c r="L225" s="77"/>
      <c r="M225" s="79"/>
      <c r="N225" s="79"/>
      <c r="O225" s="76"/>
      <c r="P225" s="77"/>
      <c r="Q225" s="77"/>
      <c r="R225" s="76"/>
      <c r="S225" s="77"/>
      <c r="T225" s="77"/>
      <c r="U225" s="76"/>
      <c r="V225" s="77"/>
      <c r="W225" s="77"/>
      <c r="X225" s="76"/>
      <c r="Y225" s="77"/>
      <c r="Z225" s="77"/>
      <c r="AA225" s="102"/>
      <c r="AB225" s="79">
        <v>45770</v>
      </c>
      <c r="AC225" s="77"/>
      <c r="AD225" s="77"/>
      <c r="AE225" s="130" t="s">
        <v>163</v>
      </c>
      <c r="AF225" s="78">
        <f t="shared" si="7"/>
        <v>2</v>
      </c>
    </row>
    <row r="226" spans="1:32" ht="18">
      <c r="A226" s="69" t="s">
        <v>120</v>
      </c>
      <c r="B226" s="70" t="s">
        <v>121</v>
      </c>
      <c r="C226" s="71" t="s">
        <v>206</v>
      </c>
      <c r="D226" s="105">
        <v>68</v>
      </c>
      <c r="E226" s="129">
        <f t="shared" si="6"/>
        <v>4.4117647058823532E-2</v>
      </c>
      <c r="F226" s="74"/>
      <c r="G226" s="77"/>
      <c r="H226" s="77"/>
      <c r="I226" s="77"/>
      <c r="J226" s="77"/>
      <c r="K226" s="77"/>
      <c r="L226" s="77"/>
      <c r="M226" s="77"/>
      <c r="N226" s="77"/>
      <c r="O226" s="76"/>
      <c r="P226" s="77"/>
      <c r="Q226" s="77"/>
      <c r="R226" s="76"/>
      <c r="S226" s="77"/>
      <c r="T226" s="77">
        <v>45713</v>
      </c>
      <c r="U226" s="76"/>
      <c r="V226" s="77"/>
      <c r="W226" s="77"/>
      <c r="X226" s="76"/>
      <c r="Y226" s="77"/>
      <c r="Z226" s="77">
        <v>45754</v>
      </c>
      <c r="AA226" s="102"/>
      <c r="AB226" s="77"/>
      <c r="AC226" s="115"/>
      <c r="AD226" s="115"/>
      <c r="AE226" s="134">
        <v>45789</v>
      </c>
      <c r="AF226" s="78">
        <f t="shared" si="7"/>
        <v>3</v>
      </c>
    </row>
    <row r="227" spans="1:32" ht="18">
      <c r="A227" s="69" t="s">
        <v>61</v>
      </c>
      <c r="B227" s="70" t="s">
        <v>43</v>
      </c>
      <c r="C227" s="71" t="s">
        <v>206</v>
      </c>
      <c r="D227" s="105">
        <v>34</v>
      </c>
      <c r="E227" s="129">
        <f t="shared" si="6"/>
        <v>2.9411764705882353E-2</v>
      </c>
      <c r="F227" s="74"/>
      <c r="G227" s="77"/>
      <c r="H227" s="77"/>
      <c r="I227" s="77"/>
      <c r="J227" s="77"/>
      <c r="K227" s="77"/>
      <c r="L227" s="77"/>
      <c r="M227" s="77"/>
      <c r="N227" s="77"/>
      <c r="O227" s="76"/>
      <c r="P227" s="77"/>
      <c r="Q227" s="77"/>
      <c r="R227" s="76"/>
      <c r="S227" s="77"/>
      <c r="T227" s="77"/>
      <c r="U227" s="76"/>
      <c r="V227" s="77"/>
      <c r="W227" s="77"/>
      <c r="X227" s="76"/>
      <c r="Y227" s="77"/>
      <c r="Z227" s="77"/>
      <c r="AA227" s="76"/>
      <c r="AB227" s="77"/>
      <c r="AC227" s="79"/>
      <c r="AD227" s="79"/>
      <c r="AE227" s="130">
        <v>45756</v>
      </c>
      <c r="AF227" s="78">
        <f t="shared" si="7"/>
        <v>1</v>
      </c>
    </row>
    <row r="228" spans="1:32" ht="18">
      <c r="A228" s="69" t="s">
        <v>94</v>
      </c>
      <c r="B228" s="70" t="s">
        <v>71</v>
      </c>
      <c r="C228" s="71" t="s">
        <v>206</v>
      </c>
      <c r="D228" s="105">
        <v>68</v>
      </c>
      <c r="E228" s="129">
        <f t="shared" ref="E228:E291" si="8">AF228/D228*100%</f>
        <v>2.9411764705882353E-2</v>
      </c>
      <c r="F228" s="74"/>
      <c r="G228" s="77"/>
      <c r="H228" s="77"/>
      <c r="I228" s="77">
        <v>45576</v>
      </c>
      <c r="J228" s="77"/>
      <c r="K228" s="77"/>
      <c r="L228" s="77"/>
      <c r="M228" s="77"/>
      <c r="N228" s="77"/>
      <c r="O228" s="76"/>
      <c r="P228" s="77"/>
      <c r="Q228" s="77"/>
      <c r="R228" s="76"/>
      <c r="S228" s="77"/>
      <c r="T228" s="77"/>
      <c r="U228" s="76"/>
      <c r="V228" s="77"/>
      <c r="W228" s="77"/>
      <c r="X228" s="76"/>
      <c r="Y228" s="77"/>
      <c r="Z228" s="77"/>
      <c r="AA228" s="76"/>
      <c r="AB228" s="77"/>
      <c r="AC228" s="79"/>
      <c r="AD228" s="79"/>
      <c r="AE228" s="130">
        <v>45765</v>
      </c>
      <c r="AF228" s="78">
        <f t="shared" ref="AF228:AF291" si="9">COUNTA(F228:AE228)</f>
        <v>2</v>
      </c>
    </row>
    <row r="229" spans="1:32" ht="18">
      <c r="A229" s="69" t="s">
        <v>134</v>
      </c>
      <c r="B229" s="70" t="s">
        <v>42</v>
      </c>
      <c r="C229" s="71" t="s">
        <v>206</v>
      </c>
      <c r="D229" s="105">
        <v>68</v>
      </c>
      <c r="E229" s="129">
        <f t="shared" si="8"/>
        <v>1.4705882352941176E-2</v>
      </c>
      <c r="F229" s="74"/>
      <c r="G229" s="77"/>
      <c r="H229" s="77"/>
      <c r="I229" s="77"/>
      <c r="J229" s="77"/>
      <c r="K229" s="77"/>
      <c r="L229" s="77"/>
      <c r="M229" s="77"/>
      <c r="N229" s="77"/>
      <c r="O229" s="76"/>
      <c r="P229" s="77"/>
      <c r="Q229" s="77"/>
      <c r="R229" s="76"/>
      <c r="S229" s="77"/>
      <c r="T229" s="77"/>
      <c r="U229" s="76"/>
      <c r="V229" s="77"/>
      <c r="W229" s="77"/>
      <c r="X229" s="76"/>
      <c r="Y229" s="77"/>
      <c r="Z229" s="77"/>
      <c r="AA229" s="76"/>
      <c r="AB229" s="77"/>
      <c r="AC229" s="131"/>
      <c r="AD229" s="131"/>
      <c r="AE229" s="130">
        <v>45772</v>
      </c>
      <c r="AF229" s="114">
        <f t="shared" si="9"/>
        <v>1</v>
      </c>
    </row>
    <row r="230" spans="1:32" ht="18">
      <c r="A230" s="84" t="s">
        <v>135</v>
      </c>
      <c r="B230" s="85" t="s">
        <v>42</v>
      </c>
      <c r="C230" s="86" t="s">
        <v>206</v>
      </c>
      <c r="D230" s="107">
        <v>68</v>
      </c>
      <c r="E230" s="135">
        <f t="shared" si="8"/>
        <v>1.4705882352941176E-2</v>
      </c>
      <c r="F230" s="74"/>
      <c r="G230" s="77"/>
      <c r="H230" s="77"/>
      <c r="I230" s="77"/>
      <c r="J230" s="77"/>
      <c r="K230" s="77"/>
      <c r="L230" s="77"/>
      <c r="M230" s="77"/>
      <c r="N230" s="77"/>
      <c r="O230" s="76"/>
      <c r="P230" s="77"/>
      <c r="Q230" s="77"/>
      <c r="R230" s="76"/>
      <c r="S230" s="77"/>
      <c r="T230" s="77"/>
      <c r="U230" s="76"/>
      <c r="V230" s="77"/>
      <c r="W230" s="77"/>
      <c r="X230" s="76"/>
      <c r="Y230" s="77"/>
      <c r="Z230" s="77"/>
      <c r="AA230" s="76"/>
      <c r="AB230" s="79"/>
      <c r="AC230" s="77"/>
      <c r="AD230" s="77"/>
      <c r="AE230" s="133">
        <v>45793</v>
      </c>
      <c r="AF230" s="124">
        <f t="shared" si="9"/>
        <v>1</v>
      </c>
    </row>
    <row r="231" spans="1:32" ht="18">
      <c r="A231" s="90" t="s">
        <v>111</v>
      </c>
      <c r="B231" s="91" t="s">
        <v>38</v>
      </c>
      <c r="C231" s="92" t="s">
        <v>208</v>
      </c>
      <c r="D231" s="108">
        <v>102</v>
      </c>
      <c r="E231" s="94">
        <f t="shared" si="8"/>
        <v>3.9215686274509803E-2</v>
      </c>
      <c r="F231" s="74"/>
      <c r="G231" s="79">
        <v>45547</v>
      </c>
      <c r="H231" s="79"/>
      <c r="I231" s="77"/>
      <c r="J231" s="77"/>
      <c r="K231" s="77"/>
      <c r="L231" s="77"/>
      <c r="M231" s="79"/>
      <c r="N231" s="79"/>
      <c r="O231" s="76"/>
      <c r="P231" s="115">
        <v>45673</v>
      </c>
      <c r="Q231" s="77"/>
      <c r="R231" s="83"/>
      <c r="S231" s="79"/>
      <c r="T231" s="79"/>
      <c r="U231" s="76"/>
      <c r="V231" s="79"/>
      <c r="W231" s="79"/>
      <c r="X231" s="76"/>
      <c r="Y231" s="115"/>
      <c r="Z231" s="77"/>
      <c r="AA231" s="76"/>
      <c r="AB231" s="98">
        <v>45776</v>
      </c>
      <c r="AC231" s="77"/>
      <c r="AD231" s="77"/>
      <c r="AE231" s="98">
        <v>45776</v>
      </c>
      <c r="AF231" s="125">
        <f t="shared" si="9"/>
        <v>4</v>
      </c>
    </row>
    <row r="232" spans="1:32" ht="18.5">
      <c r="A232" s="69" t="s">
        <v>148</v>
      </c>
      <c r="B232" s="70" t="s">
        <v>130</v>
      </c>
      <c r="C232" s="71" t="s">
        <v>208</v>
      </c>
      <c r="D232" s="105">
        <v>68</v>
      </c>
      <c r="E232" s="73">
        <f t="shared" si="8"/>
        <v>4.4117647058823532E-2</v>
      </c>
      <c r="F232" s="74"/>
      <c r="G232" s="77"/>
      <c r="H232" s="77"/>
      <c r="I232" s="77"/>
      <c r="J232" s="77"/>
      <c r="K232" s="77"/>
      <c r="L232" s="77"/>
      <c r="M232" s="77"/>
      <c r="N232" s="77"/>
      <c r="O232" s="76"/>
      <c r="P232" s="99">
        <v>45677</v>
      </c>
      <c r="Q232" s="136"/>
      <c r="R232" s="76"/>
      <c r="S232" s="77"/>
      <c r="T232" s="77"/>
      <c r="U232" s="76"/>
      <c r="V232" s="77"/>
      <c r="W232" s="77"/>
      <c r="X232" s="76"/>
      <c r="Y232" s="77"/>
      <c r="Z232" s="77"/>
      <c r="AA232" s="76"/>
      <c r="AB232" s="77">
        <v>45761</v>
      </c>
      <c r="AC232" s="77"/>
      <c r="AD232" s="77"/>
      <c r="AE232" s="110" t="s">
        <v>141</v>
      </c>
      <c r="AF232" s="78">
        <f t="shared" si="9"/>
        <v>3</v>
      </c>
    </row>
    <row r="233" spans="1:32" ht="18">
      <c r="A233" s="69" t="s">
        <v>209</v>
      </c>
      <c r="B233" s="70" t="s">
        <v>40</v>
      </c>
      <c r="C233" s="71" t="s">
        <v>208</v>
      </c>
      <c r="D233" s="105">
        <v>102</v>
      </c>
      <c r="E233" s="73">
        <f t="shared" si="8"/>
        <v>7.8431372549019607E-2</v>
      </c>
      <c r="F233" s="74"/>
      <c r="G233" s="77">
        <v>45553</v>
      </c>
      <c r="H233" s="77"/>
      <c r="I233" s="77">
        <v>45572</v>
      </c>
      <c r="J233" s="77"/>
      <c r="K233" s="79"/>
      <c r="L233" s="79"/>
      <c r="M233" s="77">
        <v>45635</v>
      </c>
      <c r="N233" s="77"/>
      <c r="O233" s="76"/>
      <c r="P233" s="77"/>
      <c r="Q233" s="77">
        <v>45687</v>
      </c>
      <c r="R233" s="83"/>
      <c r="S233" s="77"/>
      <c r="T233" s="77">
        <v>45716</v>
      </c>
      <c r="U233" s="76"/>
      <c r="V233" s="77">
        <v>45733</v>
      </c>
      <c r="W233" s="77"/>
      <c r="X233" s="76"/>
      <c r="Y233" s="77"/>
      <c r="Z233" s="77"/>
      <c r="AA233" s="76"/>
      <c r="AB233" s="77">
        <v>45761</v>
      </c>
      <c r="AC233" s="77"/>
      <c r="AD233" s="77"/>
      <c r="AE233" s="111" t="s">
        <v>113</v>
      </c>
      <c r="AF233" s="78">
        <f t="shared" si="9"/>
        <v>8</v>
      </c>
    </row>
    <row r="234" spans="1:32" ht="18">
      <c r="A234" s="69" t="s">
        <v>175</v>
      </c>
      <c r="B234" s="70" t="s">
        <v>210</v>
      </c>
      <c r="C234" s="71" t="s">
        <v>208</v>
      </c>
      <c r="D234" s="105">
        <v>68</v>
      </c>
      <c r="E234" s="73">
        <f t="shared" si="8"/>
        <v>7.3529411764705885E-2</v>
      </c>
      <c r="F234" s="74"/>
      <c r="G234" s="77"/>
      <c r="H234" s="77"/>
      <c r="I234" s="77"/>
      <c r="J234" s="77"/>
      <c r="K234" s="77"/>
      <c r="L234" s="77">
        <v>45614</v>
      </c>
      <c r="M234" s="77"/>
      <c r="N234" s="77"/>
      <c r="O234" s="76"/>
      <c r="P234" s="77"/>
      <c r="Q234" s="77"/>
      <c r="R234" s="76"/>
      <c r="S234" s="77">
        <v>45693</v>
      </c>
      <c r="T234" s="77"/>
      <c r="U234" s="83"/>
      <c r="V234" s="77">
        <v>45728</v>
      </c>
      <c r="W234" s="77"/>
      <c r="X234" s="76"/>
      <c r="Y234" s="77"/>
      <c r="Z234" s="77"/>
      <c r="AA234" s="76"/>
      <c r="AB234" s="77">
        <v>45764</v>
      </c>
      <c r="AC234" s="77"/>
      <c r="AD234" s="77"/>
      <c r="AE234" s="112" t="s">
        <v>84</v>
      </c>
      <c r="AF234" s="78">
        <f t="shared" si="9"/>
        <v>5</v>
      </c>
    </row>
    <row r="235" spans="1:32" ht="18">
      <c r="A235" s="69" t="s">
        <v>170</v>
      </c>
      <c r="B235" s="70" t="s">
        <v>178</v>
      </c>
      <c r="C235" s="71" t="s">
        <v>208</v>
      </c>
      <c r="D235" s="105">
        <v>136</v>
      </c>
      <c r="E235" s="73">
        <f t="shared" si="8"/>
        <v>4.4117647058823532E-2</v>
      </c>
      <c r="F235" s="74"/>
      <c r="G235" s="77"/>
      <c r="H235" s="77"/>
      <c r="I235" s="77"/>
      <c r="J235" s="77"/>
      <c r="K235" s="77">
        <v>45607</v>
      </c>
      <c r="L235" s="77"/>
      <c r="M235" s="77">
        <v>45639</v>
      </c>
      <c r="N235" s="77"/>
      <c r="O235" s="76"/>
      <c r="P235" s="77"/>
      <c r="Q235" s="77">
        <v>45685</v>
      </c>
      <c r="R235" s="76"/>
      <c r="S235" s="77"/>
      <c r="T235" s="77"/>
      <c r="U235" s="76"/>
      <c r="V235" s="79"/>
      <c r="W235" s="79"/>
      <c r="X235" s="76"/>
      <c r="Y235" s="77">
        <v>45748</v>
      </c>
      <c r="Z235" s="77"/>
      <c r="AA235" s="76"/>
      <c r="AB235" s="79">
        <v>45771</v>
      </c>
      <c r="AC235" s="77"/>
      <c r="AD235" s="77"/>
      <c r="AE235" s="79">
        <v>45771</v>
      </c>
      <c r="AF235" s="78">
        <f t="shared" si="9"/>
        <v>6</v>
      </c>
    </row>
    <row r="236" spans="1:32" ht="18">
      <c r="A236" s="69" t="s">
        <v>170</v>
      </c>
      <c r="B236" s="70" t="s">
        <v>180</v>
      </c>
      <c r="C236" s="71" t="s">
        <v>208</v>
      </c>
      <c r="D236" s="105">
        <v>68</v>
      </c>
      <c r="E236" s="73">
        <f t="shared" si="8"/>
        <v>7.3529411764705885E-2</v>
      </c>
      <c r="F236" s="74"/>
      <c r="G236" s="77"/>
      <c r="H236" s="77"/>
      <c r="I236" s="77">
        <v>45575</v>
      </c>
      <c r="J236" s="77"/>
      <c r="K236" s="77"/>
      <c r="L236" s="77"/>
      <c r="M236" s="77">
        <v>45638</v>
      </c>
      <c r="N236" s="77"/>
      <c r="O236" s="83"/>
      <c r="P236" s="77"/>
      <c r="Q236" s="77"/>
      <c r="R236" s="76"/>
      <c r="S236" s="77">
        <v>45694</v>
      </c>
      <c r="T236" s="77"/>
      <c r="U236" s="83"/>
      <c r="V236" s="77">
        <v>45726</v>
      </c>
      <c r="W236" s="77"/>
      <c r="X236" s="76"/>
      <c r="Y236" s="77"/>
      <c r="Z236" s="77"/>
      <c r="AA236" s="76"/>
      <c r="AB236" s="77"/>
      <c r="AC236" s="77"/>
      <c r="AD236" s="77"/>
      <c r="AE236" s="110">
        <v>45796</v>
      </c>
      <c r="AF236" s="78">
        <f t="shared" si="9"/>
        <v>5</v>
      </c>
    </row>
    <row r="237" spans="1:32" ht="18">
      <c r="A237" s="69" t="s">
        <v>170</v>
      </c>
      <c r="B237" s="70" t="s">
        <v>179</v>
      </c>
      <c r="C237" s="71" t="s">
        <v>208</v>
      </c>
      <c r="D237" s="105">
        <v>34</v>
      </c>
      <c r="E237" s="73">
        <f t="shared" si="8"/>
        <v>2.9411764705882353E-2</v>
      </c>
      <c r="F237" s="74"/>
      <c r="G237" s="77"/>
      <c r="H237" s="77"/>
      <c r="I237" s="77"/>
      <c r="J237" s="77"/>
      <c r="K237" s="77"/>
      <c r="L237" s="77"/>
      <c r="M237" s="77"/>
      <c r="N237" s="77"/>
      <c r="O237" s="83"/>
      <c r="P237" s="77"/>
      <c r="Q237" s="77"/>
      <c r="R237" s="76"/>
      <c r="S237" s="77"/>
      <c r="T237" s="77"/>
      <c r="U237" s="83"/>
      <c r="V237" s="77"/>
      <c r="W237" s="77"/>
      <c r="X237" s="76"/>
      <c r="Y237" s="77"/>
      <c r="Z237" s="77"/>
      <c r="AA237" s="76"/>
      <c r="AB237" s="77"/>
      <c r="AC237" s="77"/>
      <c r="AD237" s="77"/>
      <c r="AE237" s="111">
        <v>45792</v>
      </c>
      <c r="AF237" s="78">
        <f t="shared" si="9"/>
        <v>1</v>
      </c>
    </row>
    <row r="238" spans="1:32" ht="18">
      <c r="A238" s="69" t="s">
        <v>140</v>
      </c>
      <c r="B238" s="70" t="s">
        <v>211</v>
      </c>
      <c r="C238" s="71" t="s">
        <v>208</v>
      </c>
      <c r="D238" s="105">
        <v>68</v>
      </c>
      <c r="E238" s="73">
        <f t="shared" si="8"/>
        <v>2.9411764705882353E-2</v>
      </c>
      <c r="F238" s="74"/>
      <c r="G238" s="77"/>
      <c r="H238" s="77"/>
      <c r="I238" s="77"/>
      <c r="J238" s="77"/>
      <c r="K238" s="77"/>
      <c r="L238" s="77"/>
      <c r="M238" s="77"/>
      <c r="N238" s="77"/>
      <c r="O238" s="76"/>
      <c r="P238" s="77"/>
      <c r="Q238" s="77"/>
      <c r="R238" s="76"/>
      <c r="S238" s="77"/>
      <c r="T238" s="77"/>
      <c r="U238" s="76"/>
      <c r="V238" s="77"/>
      <c r="W238" s="77"/>
      <c r="X238" s="76"/>
      <c r="Y238" s="131"/>
      <c r="Z238" s="131"/>
      <c r="AA238" s="76"/>
      <c r="AB238" s="77">
        <v>45764</v>
      </c>
      <c r="AC238" s="80"/>
      <c r="AD238" s="77"/>
      <c r="AE238" s="111" t="s">
        <v>154</v>
      </c>
      <c r="AF238" s="78">
        <f t="shared" si="9"/>
        <v>2</v>
      </c>
    </row>
    <row r="239" spans="1:32" ht="18">
      <c r="A239" s="69" t="s">
        <v>122</v>
      </c>
      <c r="B239" s="70" t="s">
        <v>212</v>
      </c>
      <c r="C239" s="71" t="s">
        <v>208</v>
      </c>
      <c r="D239" s="105">
        <v>34</v>
      </c>
      <c r="E239" s="73">
        <f t="shared" si="8"/>
        <v>2.9411764705882353E-2</v>
      </c>
      <c r="F239" s="74"/>
      <c r="G239" s="77"/>
      <c r="H239" s="77"/>
      <c r="I239" s="77"/>
      <c r="J239" s="77"/>
      <c r="K239" s="77"/>
      <c r="L239" s="77"/>
      <c r="M239" s="77"/>
      <c r="N239" s="77"/>
      <c r="O239" s="76"/>
      <c r="P239" s="77"/>
      <c r="Q239" s="77"/>
      <c r="R239" s="76"/>
      <c r="S239" s="77"/>
      <c r="T239" s="77"/>
      <c r="U239" s="76"/>
      <c r="V239" s="77"/>
      <c r="W239" s="77"/>
      <c r="X239" s="76"/>
      <c r="Y239" s="77"/>
      <c r="Z239" s="77"/>
      <c r="AA239" s="76"/>
      <c r="AB239" s="77"/>
      <c r="AC239" s="79"/>
      <c r="AD239" s="79"/>
      <c r="AE239" s="111">
        <v>45765</v>
      </c>
      <c r="AF239" s="78">
        <f t="shared" si="9"/>
        <v>1</v>
      </c>
    </row>
    <row r="240" spans="1:32" ht="18">
      <c r="A240" s="69" t="s">
        <v>185</v>
      </c>
      <c r="B240" s="70" t="s">
        <v>186</v>
      </c>
      <c r="C240" s="71" t="s">
        <v>208</v>
      </c>
      <c r="D240" s="105">
        <v>68</v>
      </c>
      <c r="E240" s="73">
        <f t="shared" si="8"/>
        <v>5.8823529411764705E-2</v>
      </c>
      <c r="F240" s="74"/>
      <c r="G240" s="77"/>
      <c r="H240" s="77"/>
      <c r="I240" s="77"/>
      <c r="J240" s="77"/>
      <c r="K240" s="77"/>
      <c r="L240" s="77"/>
      <c r="M240" s="77">
        <v>45636</v>
      </c>
      <c r="N240" s="77"/>
      <c r="O240" s="76"/>
      <c r="P240" s="77"/>
      <c r="Q240" s="77"/>
      <c r="R240" s="76"/>
      <c r="S240" s="77"/>
      <c r="T240" s="77"/>
      <c r="U240" s="76"/>
      <c r="V240" s="77">
        <v>45737</v>
      </c>
      <c r="W240" s="77"/>
      <c r="X240" s="76"/>
      <c r="Y240" s="77"/>
      <c r="Z240" s="77"/>
      <c r="AA240" s="76"/>
      <c r="AB240" s="77">
        <v>45764</v>
      </c>
      <c r="AC240" s="79"/>
      <c r="AD240" s="79"/>
      <c r="AE240" s="111" t="s">
        <v>188</v>
      </c>
      <c r="AF240" s="78">
        <f t="shared" si="9"/>
        <v>4</v>
      </c>
    </row>
    <row r="241" spans="1:32" ht="18">
      <c r="A241" s="69" t="s">
        <v>200</v>
      </c>
      <c r="B241" s="70" t="s">
        <v>121</v>
      </c>
      <c r="C241" s="71" t="s">
        <v>208</v>
      </c>
      <c r="D241" s="105">
        <v>68</v>
      </c>
      <c r="E241" s="73">
        <f t="shared" si="8"/>
        <v>4.4117647058823532E-2</v>
      </c>
      <c r="F241" s="74"/>
      <c r="G241" s="77"/>
      <c r="H241" s="77"/>
      <c r="I241" s="77"/>
      <c r="J241" s="77"/>
      <c r="K241" s="77"/>
      <c r="L241" s="77"/>
      <c r="M241" s="77"/>
      <c r="N241" s="77"/>
      <c r="O241" s="76"/>
      <c r="P241" s="115"/>
      <c r="Q241" s="115">
        <v>45688</v>
      </c>
      <c r="R241" s="76"/>
      <c r="S241" s="77"/>
      <c r="T241" s="77"/>
      <c r="U241" s="76"/>
      <c r="V241" s="77"/>
      <c r="W241" s="77"/>
      <c r="X241" s="76"/>
      <c r="Y241" s="131"/>
      <c r="Z241" s="131"/>
      <c r="AA241" s="76"/>
      <c r="AB241" s="77">
        <v>45764</v>
      </c>
      <c r="AC241" s="77"/>
      <c r="AD241" s="77"/>
      <c r="AE241" s="112" t="s">
        <v>213</v>
      </c>
      <c r="AF241" s="78">
        <f t="shared" si="9"/>
        <v>3</v>
      </c>
    </row>
    <row r="242" spans="1:32" ht="18">
      <c r="A242" s="69" t="s">
        <v>214</v>
      </c>
      <c r="B242" s="70" t="s">
        <v>42</v>
      </c>
      <c r="C242" s="71" t="s">
        <v>208</v>
      </c>
      <c r="D242" s="105">
        <v>34</v>
      </c>
      <c r="E242" s="73">
        <f t="shared" si="8"/>
        <v>2.9411764705882353E-2</v>
      </c>
      <c r="F242" s="74"/>
      <c r="G242" s="77"/>
      <c r="H242" s="77"/>
      <c r="I242" s="77"/>
      <c r="J242" s="77"/>
      <c r="K242" s="77"/>
      <c r="L242" s="77"/>
      <c r="M242" s="77"/>
      <c r="N242" s="77"/>
      <c r="O242" s="76"/>
      <c r="P242" s="77"/>
      <c r="Q242" s="77"/>
      <c r="R242" s="76"/>
      <c r="S242" s="77"/>
      <c r="T242" s="77"/>
      <c r="U242" s="76"/>
      <c r="V242" s="77"/>
      <c r="W242" s="77"/>
      <c r="X242" s="76"/>
      <c r="Y242" s="77"/>
      <c r="Z242" s="77"/>
      <c r="AA242" s="76"/>
      <c r="AB242" s="77"/>
      <c r="AC242" s="77"/>
      <c r="AD242" s="77"/>
      <c r="AE242" s="111">
        <v>45799</v>
      </c>
      <c r="AF242" s="114">
        <f t="shared" si="9"/>
        <v>1</v>
      </c>
    </row>
    <row r="243" spans="1:32" ht="18">
      <c r="A243" s="69" t="s">
        <v>152</v>
      </c>
      <c r="B243" s="70" t="s">
        <v>119</v>
      </c>
      <c r="C243" s="71" t="s">
        <v>208</v>
      </c>
      <c r="D243" s="105">
        <v>68</v>
      </c>
      <c r="E243" s="73">
        <f t="shared" si="8"/>
        <v>2.9411764705882353E-2</v>
      </c>
      <c r="F243" s="74"/>
      <c r="G243" s="77"/>
      <c r="H243" s="77"/>
      <c r="I243" s="77"/>
      <c r="J243" s="77"/>
      <c r="K243" s="77"/>
      <c r="L243" s="77"/>
      <c r="M243" s="77"/>
      <c r="N243" s="77"/>
      <c r="O243" s="76"/>
      <c r="P243" s="77"/>
      <c r="Q243" s="77"/>
      <c r="R243" s="76"/>
      <c r="S243" s="77"/>
      <c r="T243" s="77"/>
      <c r="U243" s="76"/>
      <c r="V243" s="77"/>
      <c r="W243" s="77"/>
      <c r="X243" s="76"/>
      <c r="Y243" s="131"/>
      <c r="Z243" s="131"/>
      <c r="AA243" s="83"/>
      <c r="AB243" s="77">
        <v>45761</v>
      </c>
      <c r="AC243" s="77"/>
      <c r="AD243" s="77"/>
      <c r="AE243" s="110" t="s">
        <v>171</v>
      </c>
      <c r="AF243" s="78">
        <f t="shared" si="9"/>
        <v>2</v>
      </c>
    </row>
    <row r="244" spans="1:32" ht="18">
      <c r="A244" s="69" t="s">
        <v>152</v>
      </c>
      <c r="B244" s="70" t="s">
        <v>187</v>
      </c>
      <c r="C244" s="71" t="s">
        <v>208</v>
      </c>
      <c r="D244" s="105">
        <v>34</v>
      </c>
      <c r="E244" s="73">
        <f t="shared" si="8"/>
        <v>5.8823529411764705E-2</v>
      </c>
      <c r="F244" s="74"/>
      <c r="G244" s="77"/>
      <c r="H244" s="77"/>
      <c r="I244" s="77"/>
      <c r="J244" s="77"/>
      <c r="K244" s="77"/>
      <c r="L244" s="77"/>
      <c r="M244" s="77"/>
      <c r="N244" s="77"/>
      <c r="O244" s="76"/>
      <c r="P244" s="77"/>
      <c r="Q244" s="77"/>
      <c r="R244" s="76"/>
      <c r="S244" s="77"/>
      <c r="T244" s="77"/>
      <c r="U244" s="76"/>
      <c r="V244" s="77"/>
      <c r="W244" s="77"/>
      <c r="X244" s="76"/>
      <c r="Y244" s="131"/>
      <c r="Z244" s="131"/>
      <c r="AA244" s="83"/>
      <c r="AB244" s="77">
        <v>45761</v>
      </c>
      <c r="AC244" s="77"/>
      <c r="AD244" s="77"/>
      <c r="AE244" s="111" t="s">
        <v>144</v>
      </c>
      <c r="AF244" s="78">
        <f t="shared" si="9"/>
        <v>2</v>
      </c>
    </row>
    <row r="245" spans="1:32" ht="18">
      <c r="A245" s="69" t="s">
        <v>61</v>
      </c>
      <c r="B245" s="70" t="s">
        <v>43</v>
      </c>
      <c r="C245" s="71" t="s">
        <v>208</v>
      </c>
      <c r="D245" s="105">
        <v>34</v>
      </c>
      <c r="E245" s="73">
        <f t="shared" si="8"/>
        <v>2.9411764705882353E-2</v>
      </c>
      <c r="F245" s="74"/>
      <c r="G245" s="77"/>
      <c r="H245" s="77"/>
      <c r="I245" s="77"/>
      <c r="J245" s="77"/>
      <c r="K245" s="77"/>
      <c r="L245" s="77"/>
      <c r="M245" s="77"/>
      <c r="N245" s="77"/>
      <c r="O245" s="76"/>
      <c r="P245" s="77"/>
      <c r="Q245" s="77"/>
      <c r="R245" s="76"/>
      <c r="S245" s="77"/>
      <c r="T245" s="77"/>
      <c r="U245" s="76"/>
      <c r="V245" s="77"/>
      <c r="W245" s="77"/>
      <c r="X245" s="76"/>
      <c r="Y245" s="77"/>
      <c r="Z245" s="77"/>
      <c r="AA245" s="76"/>
      <c r="AB245" s="77"/>
      <c r="AC245" s="77"/>
      <c r="AD245" s="77"/>
      <c r="AE245" s="111">
        <v>45750</v>
      </c>
      <c r="AF245" s="78">
        <f t="shared" si="9"/>
        <v>1</v>
      </c>
    </row>
    <row r="246" spans="1:32" ht="18">
      <c r="A246" s="69" t="s">
        <v>94</v>
      </c>
      <c r="B246" s="70" t="s">
        <v>45</v>
      </c>
      <c r="C246" s="71" t="s">
        <v>208</v>
      </c>
      <c r="D246" s="105">
        <v>68</v>
      </c>
      <c r="E246" s="73">
        <f t="shared" si="8"/>
        <v>2.9411764705882353E-2</v>
      </c>
      <c r="F246" s="74"/>
      <c r="G246" s="77"/>
      <c r="H246" s="77"/>
      <c r="I246" s="77"/>
      <c r="J246" s="77">
        <v>45590</v>
      </c>
      <c r="K246" s="77"/>
      <c r="L246" s="77"/>
      <c r="M246" s="77"/>
      <c r="N246" s="77"/>
      <c r="O246" s="76"/>
      <c r="P246" s="77"/>
      <c r="Q246" s="77"/>
      <c r="R246" s="76"/>
      <c r="S246" s="77"/>
      <c r="T246" s="77"/>
      <c r="U246" s="76"/>
      <c r="V246" s="77"/>
      <c r="W246" s="77"/>
      <c r="X246" s="76"/>
      <c r="Y246" s="77"/>
      <c r="Z246" s="77"/>
      <c r="AA246" s="76"/>
      <c r="AB246" s="77"/>
      <c r="AC246" s="77"/>
      <c r="AD246" s="77"/>
      <c r="AE246" s="111">
        <v>45777</v>
      </c>
      <c r="AF246" s="78">
        <f t="shared" si="9"/>
        <v>2</v>
      </c>
    </row>
    <row r="247" spans="1:32" ht="18">
      <c r="A247" s="137" t="s">
        <v>191</v>
      </c>
      <c r="B247" s="138" t="s">
        <v>184</v>
      </c>
      <c r="C247" s="139" t="s">
        <v>208</v>
      </c>
      <c r="D247" s="140">
        <v>34</v>
      </c>
      <c r="E247" s="141">
        <f t="shared" si="8"/>
        <v>0.14705882352941177</v>
      </c>
      <c r="F247" s="74"/>
      <c r="G247" s="77"/>
      <c r="H247" s="77"/>
      <c r="I247" s="77">
        <v>45573</v>
      </c>
      <c r="J247" s="77"/>
      <c r="K247" s="77"/>
      <c r="L247" s="77">
        <v>45622</v>
      </c>
      <c r="M247" s="77"/>
      <c r="N247" s="77"/>
      <c r="O247" s="76"/>
      <c r="P247" s="77"/>
      <c r="Q247" s="77"/>
      <c r="R247" s="76"/>
      <c r="S247" s="79"/>
      <c r="T247" s="79">
        <v>45706</v>
      </c>
      <c r="U247" s="76"/>
      <c r="V247" s="77"/>
      <c r="W247" s="77"/>
      <c r="X247" s="76"/>
      <c r="Y247" s="77"/>
      <c r="Z247" s="77"/>
      <c r="AA247" s="76"/>
      <c r="AB247" s="77">
        <v>45764</v>
      </c>
      <c r="AC247" s="79"/>
      <c r="AD247" s="79"/>
      <c r="AE247" s="112" t="s">
        <v>193</v>
      </c>
      <c r="AF247" s="124">
        <f t="shared" si="9"/>
        <v>5</v>
      </c>
    </row>
    <row r="248" spans="1:32" ht="18">
      <c r="A248" s="142" t="s">
        <v>111</v>
      </c>
      <c r="B248" s="143" t="s">
        <v>68</v>
      </c>
      <c r="C248" s="144" t="s">
        <v>215</v>
      </c>
      <c r="D248" s="145">
        <v>102</v>
      </c>
      <c r="E248" s="146">
        <f t="shared" si="8"/>
        <v>3.9215686274509803E-2</v>
      </c>
      <c r="F248" s="74"/>
      <c r="G248" s="79">
        <v>45547</v>
      </c>
      <c r="H248" s="79"/>
      <c r="I248" s="77"/>
      <c r="J248" s="77"/>
      <c r="K248" s="77"/>
      <c r="L248" s="77"/>
      <c r="M248" s="79"/>
      <c r="N248" s="79"/>
      <c r="O248" s="76"/>
      <c r="P248" s="115">
        <v>45673</v>
      </c>
      <c r="Q248" s="77"/>
      <c r="R248" s="83"/>
      <c r="S248" s="77"/>
      <c r="T248" s="77"/>
      <c r="U248" s="76"/>
      <c r="V248" s="79"/>
      <c r="W248" s="79"/>
      <c r="X248" s="76"/>
      <c r="Y248" s="75"/>
      <c r="Z248" s="74"/>
      <c r="AA248" s="83"/>
      <c r="AB248" s="98">
        <v>45776</v>
      </c>
      <c r="AC248" s="147"/>
      <c r="AD248" s="147"/>
      <c r="AE248" s="98">
        <v>45776</v>
      </c>
      <c r="AF248" s="125">
        <f t="shared" si="9"/>
        <v>4</v>
      </c>
    </row>
    <row r="249" spans="1:32" ht="18">
      <c r="A249" s="69" t="s">
        <v>111</v>
      </c>
      <c r="B249" s="70" t="s">
        <v>99</v>
      </c>
      <c r="C249" s="71" t="s">
        <v>215</v>
      </c>
      <c r="D249" s="105">
        <v>68</v>
      </c>
      <c r="E249" s="73">
        <f t="shared" si="8"/>
        <v>4.4117647058823532E-2</v>
      </c>
      <c r="F249" s="74"/>
      <c r="G249" s="77"/>
      <c r="H249" s="77"/>
      <c r="I249" s="77"/>
      <c r="J249" s="77"/>
      <c r="K249" s="77"/>
      <c r="L249" s="77"/>
      <c r="M249" s="77"/>
      <c r="N249" s="77"/>
      <c r="O249" s="76"/>
      <c r="P249" s="77"/>
      <c r="Q249" s="77">
        <v>45686</v>
      </c>
      <c r="R249" s="76"/>
      <c r="S249" s="77"/>
      <c r="T249" s="77"/>
      <c r="U249" s="76"/>
      <c r="V249" s="77"/>
      <c r="W249" s="77"/>
      <c r="X249" s="76"/>
      <c r="Y249" s="115"/>
      <c r="Z249" s="77"/>
      <c r="AA249" s="76"/>
      <c r="AB249" s="77">
        <v>45761</v>
      </c>
      <c r="AC249" s="79"/>
      <c r="AD249" s="79"/>
      <c r="AE249" s="110" t="s">
        <v>216</v>
      </c>
      <c r="AF249" s="78">
        <f t="shared" si="9"/>
        <v>3</v>
      </c>
    </row>
    <row r="250" spans="1:32" ht="18">
      <c r="A250" s="69" t="s">
        <v>217</v>
      </c>
      <c r="B250" s="70" t="s">
        <v>40</v>
      </c>
      <c r="C250" s="71" t="s">
        <v>215</v>
      </c>
      <c r="D250" s="105">
        <v>102</v>
      </c>
      <c r="E250" s="73">
        <f t="shared" si="8"/>
        <v>7.8431372549019607E-2</v>
      </c>
      <c r="F250" s="74"/>
      <c r="G250" s="77">
        <v>45552</v>
      </c>
      <c r="H250" s="77"/>
      <c r="I250" s="77">
        <v>45572</v>
      </c>
      <c r="J250" s="77"/>
      <c r="K250" s="79">
        <v>45616</v>
      </c>
      <c r="L250" s="79"/>
      <c r="M250" s="77">
        <v>45635</v>
      </c>
      <c r="N250" s="77"/>
      <c r="O250" s="76"/>
      <c r="P250" s="77">
        <v>45306</v>
      </c>
      <c r="Q250" s="77"/>
      <c r="R250" s="83"/>
      <c r="S250" s="77"/>
      <c r="T250" s="77"/>
      <c r="U250" s="76"/>
      <c r="V250" s="77">
        <v>45719</v>
      </c>
      <c r="W250" s="77"/>
      <c r="X250" s="76"/>
      <c r="Y250" s="77"/>
      <c r="Z250" s="77"/>
      <c r="AA250" s="76"/>
      <c r="AB250" s="77">
        <v>45761</v>
      </c>
      <c r="AC250" s="80"/>
      <c r="AD250" s="77"/>
      <c r="AE250" s="111" t="s">
        <v>144</v>
      </c>
      <c r="AF250" s="78">
        <f t="shared" si="9"/>
        <v>8</v>
      </c>
    </row>
    <row r="251" spans="1:32" ht="18">
      <c r="A251" s="69" t="s">
        <v>175</v>
      </c>
      <c r="B251" s="70" t="s">
        <v>210</v>
      </c>
      <c r="C251" s="71" t="s">
        <v>215</v>
      </c>
      <c r="D251" s="105">
        <v>68</v>
      </c>
      <c r="E251" s="73">
        <f t="shared" si="8"/>
        <v>7.3529411764705885E-2</v>
      </c>
      <c r="F251" s="74"/>
      <c r="G251" s="77"/>
      <c r="H251" s="77"/>
      <c r="I251" s="77"/>
      <c r="J251" s="77"/>
      <c r="K251" s="77"/>
      <c r="L251" s="77">
        <v>45614</v>
      </c>
      <c r="M251" s="77"/>
      <c r="N251" s="77"/>
      <c r="O251" s="76"/>
      <c r="P251" s="77"/>
      <c r="Q251" s="77"/>
      <c r="R251" s="76"/>
      <c r="S251" s="77">
        <v>45693</v>
      </c>
      <c r="T251" s="77"/>
      <c r="U251" s="83"/>
      <c r="V251" s="77"/>
      <c r="W251" s="77">
        <v>45733</v>
      </c>
      <c r="X251" s="76"/>
      <c r="Y251" s="77"/>
      <c r="Z251" s="77"/>
      <c r="AA251" s="76"/>
      <c r="AB251" s="77">
        <v>45764</v>
      </c>
      <c r="AC251" s="77"/>
      <c r="AD251" s="77"/>
      <c r="AE251" s="112" t="s">
        <v>84</v>
      </c>
      <c r="AF251" s="78">
        <f t="shared" si="9"/>
        <v>5</v>
      </c>
    </row>
    <row r="252" spans="1:32" ht="18">
      <c r="A252" s="69" t="s">
        <v>140</v>
      </c>
      <c r="B252" s="70" t="s">
        <v>211</v>
      </c>
      <c r="C252" s="71" t="s">
        <v>215</v>
      </c>
      <c r="D252" s="105">
        <v>68</v>
      </c>
      <c r="E252" s="73">
        <f t="shared" si="8"/>
        <v>2.9411764705882353E-2</v>
      </c>
      <c r="F252" s="74"/>
      <c r="G252" s="77"/>
      <c r="H252" s="77"/>
      <c r="I252" s="77"/>
      <c r="J252" s="77"/>
      <c r="K252" s="77"/>
      <c r="L252" s="77"/>
      <c r="M252" s="77"/>
      <c r="N252" s="77"/>
      <c r="O252" s="76"/>
      <c r="P252" s="77"/>
      <c r="Q252" s="77"/>
      <c r="R252" s="76"/>
      <c r="S252" s="77"/>
      <c r="T252" s="77"/>
      <c r="U252" s="76"/>
      <c r="V252" s="77"/>
      <c r="W252" s="77"/>
      <c r="X252" s="76"/>
      <c r="Y252" s="147"/>
      <c r="Z252" s="147"/>
      <c r="AA252" s="76"/>
      <c r="AB252" s="77">
        <v>45764</v>
      </c>
      <c r="AC252" s="77"/>
      <c r="AD252" s="77"/>
      <c r="AE252" s="111" t="s">
        <v>86</v>
      </c>
      <c r="AF252" s="114">
        <f t="shared" si="9"/>
        <v>2</v>
      </c>
    </row>
    <row r="253" spans="1:32" ht="18">
      <c r="A253" s="69" t="s">
        <v>122</v>
      </c>
      <c r="B253" s="70" t="s">
        <v>212</v>
      </c>
      <c r="C253" s="71" t="s">
        <v>215</v>
      </c>
      <c r="D253" s="105">
        <v>34</v>
      </c>
      <c r="E253" s="73">
        <f t="shared" si="8"/>
        <v>2.9411764705882353E-2</v>
      </c>
      <c r="F253" s="74"/>
      <c r="G253" s="77"/>
      <c r="H253" s="77"/>
      <c r="I253" s="77"/>
      <c r="J253" s="77"/>
      <c r="K253" s="77"/>
      <c r="L253" s="77"/>
      <c r="M253" s="77"/>
      <c r="N253" s="77"/>
      <c r="O253" s="76"/>
      <c r="P253" s="77"/>
      <c r="Q253" s="77"/>
      <c r="R253" s="76"/>
      <c r="S253" s="77"/>
      <c r="T253" s="77"/>
      <c r="U253" s="76"/>
      <c r="V253" s="77"/>
      <c r="W253" s="77"/>
      <c r="X253" s="76"/>
      <c r="Y253" s="77"/>
      <c r="Z253" s="77"/>
      <c r="AA253" s="76"/>
      <c r="AB253" s="77"/>
      <c r="AC253" s="77"/>
      <c r="AD253" s="77"/>
      <c r="AE253" s="110">
        <v>45765</v>
      </c>
      <c r="AF253" s="78">
        <f t="shared" si="9"/>
        <v>1</v>
      </c>
    </row>
    <row r="254" spans="1:32" ht="18">
      <c r="A254" s="69" t="s">
        <v>218</v>
      </c>
      <c r="B254" s="70" t="s">
        <v>186</v>
      </c>
      <c r="C254" s="71" t="s">
        <v>215</v>
      </c>
      <c r="D254" s="105">
        <v>68</v>
      </c>
      <c r="E254" s="73">
        <f t="shared" si="8"/>
        <v>4.4117647058823532E-2</v>
      </c>
      <c r="F254" s="74"/>
      <c r="G254" s="77"/>
      <c r="H254" s="77"/>
      <c r="I254" s="77"/>
      <c r="J254" s="77"/>
      <c r="K254" s="77"/>
      <c r="L254" s="77"/>
      <c r="M254" s="77">
        <v>45638</v>
      </c>
      <c r="N254" s="77"/>
      <c r="O254" s="76"/>
      <c r="P254" s="77"/>
      <c r="Q254" s="77"/>
      <c r="R254" s="76"/>
      <c r="S254" s="77"/>
      <c r="T254" s="77"/>
      <c r="U254" s="76"/>
      <c r="V254" s="77"/>
      <c r="W254" s="77"/>
      <c r="X254" s="76"/>
      <c r="Y254" s="77"/>
      <c r="Z254" s="77"/>
      <c r="AA254" s="76"/>
      <c r="AB254" s="77">
        <v>45764</v>
      </c>
      <c r="AC254" s="79"/>
      <c r="AD254" s="79"/>
      <c r="AE254" s="111" t="s">
        <v>182</v>
      </c>
      <c r="AF254" s="78">
        <f t="shared" si="9"/>
        <v>3</v>
      </c>
    </row>
    <row r="255" spans="1:32" ht="18">
      <c r="A255" s="70" t="s">
        <v>200</v>
      </c>
      <c r="B255" s="70" t="s">
        <v>219</v>
      </c>
      <c r="C255" s="71" t="s">
        <v>215</v>
      </c>
      <c r="D255" s="105">
        <v>68</v>
      </c>
      <c r="E255" s="73">
        <f t="shared" si="8"/>
        <v>4.4117647058823532E-2</v>
      </c>
      <c r="F255" s="74"/>
      <c r="G255" s="77"/>
      <c r="H255" s="77"/>
      <c r="I255" s="77"/>
      <c r="J255" s="77"/>
      <c r="K255" s="77"/>
      <c r="L255" s="77"/>
      <c r="M255" s="77"/>
      <c r="N255" s="77"/>
      <c r="O255" s="76"/>
      <c r="P255" s="77"/>
      <c r="Q255" s="77">
        <v>45688</v>
      </c>
      <c r="R255" s="76"/>
      <c r="S255" s="77"/>
      <c r="T255" s="77"/>
      <c r="U255" s="76"/>
      <c r="V255" s="77"/>
      <c r="W255" s="77"/>
      <c r="X255" s="76"/>
      <c r="Y255" s="147"/>
      <c r="Z255" s="147"/>
      <c r="AA255" s="76"/>
      <c r="AB255" s="77">
        <v>45764</v>
      </c>
      <c r="AC255" s="77"/>
      <c r="AD255" s="77"/>
      <c r="AE255" s="112" t="s">
        <v>113</v>
      </c>
      <c r="AF255" s="78">
        <f t="shared" si="9"/>
        <v>3</v>
      </c>
    </row>
    <row r="256" spans="1:32" ht="18">
      <c r="A256" s="69" t="s">
        <v>134</v>
      </c>
      <c r="B256" s="70" t="s">
        <v>42</v>
      </c>
      <c r="C256" s="71" t="s">
        <v>215</v>
      </c>
      <c r="D256" s="105">
        <v>34</v>
      </c>
      <c r="E256" s="73">
        <f t="shared" si="8"/>
        <v>2.9411764705882353E-2</v>
      </c>
      <c r="F256" s="74"/>
      <c r="G256" s="77"/>
      <c r="H256" s="77"/>
      <c r="I256" s="77"/>
      <c r="J256" s="77"/>
      <c r="K256" s="77"/>
      <c r="L256" s="77"/>
      <c r="M256" s="77"/>
      <c r="N256" s="77"/>
      <c r="O256" s="76"/>
      <c r="P256" s="77"/>
      <c r="Q256" s="77"/>
      <c r="R256" s="76"/>
      <c r="S256" s="77"/>
      <c r="T256" s="77"/>
      <c r="U256" s="76"/>
      <c r="V256" s="77"/>
      <c r="W256" s="77"/>
      <c r="X256" s="76"/>
      <c r="Y256" s="77"/>
      <c r="Z256" s="77"/>
      <c r="AA256" s="76"/>
      <c r="AB256" s="77"/>
      <c r="AC256" s="77"/>
      <c r="AD256" s="77"/>
      <c r="AE256" s="111">
        <v>45800</v>
      </c>
      <c r="AF256" s="114">
        <f t="shared" si="9"/>
        <v>1</v>
      </c>
    </row>
    <row r="257" spans="1:32" ht="18">
      <c r="A257" s="69" t="s">
        <v>199</v>
      </c>
      <c r="B257" s="70" t="s">
        <v>119</v>
      </c>
      <c r="C257" s="71" t="s">
        <v>215</v>
      </c>
      <c r="D257" s="105">
        <v>68</v>
      </c>
      <c r="E257" s="73">
        <f t="shared" si="8"/>
        <v>2.9411764705882353E-2</v>
      </c>
      <c r="F257" s="74"/>
      <c r="G257" s="77"/>
      <c r="H257" s="77"/>
      <c r="I257" s="77"/>
      <c r="J257" s="77"/>
      <c r="K257" s="77"/>
      <c r="L257" s="77"/>
      <c r="M257" s="77"/>
      <c r="N257" s="77"/>
      <c r="O257" s="76"/>
      <c r="P257" s="77"/>
      <c r="Q257" s="77"/>
      <c r="R257" s="76"/>
      <c r="S257" s="77"/>
      <c r="T257" s="77"/>
      <c r="U257" s="76"/>
      <c r="V257" s="77"/>
      <c r="W257" s="77"/>
      <c r="X257" s="76"/>
      <c r="Y257" s="147"/>
      <c r="Z257" s="147"/>
      <c r="AA257" s="83"/>
      <c r="AB257" s="77">
        <v>45761</v>
      </c>
      <c r="AC257" s="79"/>
      <c r="AD257" s="79"/>
      <c r="AE257" s="110" t="s">
        <v>154</v>
      </c>
      <c r="AF257" s="78">
        <f t="shared" si="9"/>
        <v>2</v>
      </c>
    </row>
    <row r="258" spans="1:32" ht="18">
      <c r="A258" s="69" t="s">
        <v>199</v>
      </c>
      <c r="B258" s="70" t="s">
        <v>187</v>
      </c>
      <c r="C258" s="71" t="s">
        <v>215</v>
      </c>
      <c r="D258" s="105">
        <v>34</v>
      </c>
      <c r="E258" s="73">
        <f t="shared" si="8"/>
        <v>5.8823529411764705E-2</v>
      </c>
      <c r="F258" s="74"/>
      <c r="G258" s="77"/>
      <c r="H258" s="77"/>
      <c r="I258" s="77"/>
      <c r="J258" s="77"/>
      <c r="K258" s="77"/>
      <c r="L258" s="77"/>
      <c r="M258" s="77"/>
      <c r="N258" s="77"/>
      <c r="O258" s="76"/>
      <c r="P258" s="77"/>
      <c r="Q258" s="77"/>
      <c r="R258" s="76"/>
      <c r="S258" s="77"/>
      <c r="T258" s="77"/>
      <c r="U258" s="76"/>
      <c r="V258" s="77"/>
      <c r="W258" s="77"/>
      <c r="X258" s="76"/>
      <c r="Y258" s="147"/>
      <c r="Z258" s="147"/>
      <c r="AA258" s="76"/>
      <c r="AB258" s="77">
        <v>45761</v>
      </c>
      <c r="AC258" s="77"/>
      <c r="AD258" s="77"/>
      <c r="AE258" s="111" t="s">
        <v>171</v>
      </c>
      <c r="AF258" s="78">
        <f t="shared" si="9"/>
        <v>2</v>
      </c>
    </row>
    <row r="259" spans="1:32" ht="18">
      <c r="A259" s="69" t="s">
        <v>61</v>
      </c>
      <c r="B259" s="70" t="s">
        <v>43</v>
      </c>
      <c r="C259" s="71" t="s">
        <v>215</v>
      </c>
      <c r="D259" s="105">
        <v>34</v>
      </c>
      <c r="E259" s="73">
        <f t="shared" si="8"/>
        <v>2.9411764705882353E-2</v>
      </c>
      <c r="F259" s="74"/>
      <c r="G259" s="77"/>
      <c r="H259" s="77"/>
      <c r="I259" s="77"/>
      <c r="J259" s="77"/>
      <c r="K259" s="77"/>
      <c r="L259" s="77"/>
      <c r="M259" s="77"/>
      <c r="N259" s="77"/>
      <c r="O259" s="76"/>
      <c r="P259" s="77"/>
      <c r="Q259" s="77"/>
      <c r="R259" s="76"/>
      <c r="S259" s="77"/>
      <c r="T259" s="77"/>
      <c r="U259" s="76"/>
      <c r="V259" s="77"/>
      <c r="W259" s="77"/>
      <c r="X259" s="76"/>
      <c r="Y259" s="77"/>
      <c r="Z259" s="77"/>
      <c r="AA259" s="76"/>
      <c r="AB259" s="77"/>
      <c r="AC259" s="79"/>
      <c r="AD259" s="79"/>
      <c r="AE259" s="111">
        <v>45755</v>
      </c>
      <c r="AF259" s="78">
        <f t="shared" si="9"/>
        <v>1</v>
      </c>
    </row>
    <row r="260" spans="1:32" ht="18">
      <c r="A260" s="69" t="s">
        <v>94</v>
      </c>
      <c r="B260" s="70" t="s">
        <v>45</v>
      </c>
      <c r="C260" s="71" t="s">
        <v>215</v>
      </c>
      <c r="D260" s="105">
        <v>68</v>
      </c>
      <c r="E260" s="73">
        <f t="shared" si="8"/>
        <v>2.9411764705882353E-2</v>
      </c>
      <c r="F260" s="74"/>
      <c r="G260" s="77"/>
      <c r="H260" s="77"/>
      <c r="I260" s="77">
        <v>45590</v>
      </c>
      <c r="J260" s="77"/>
      <c r="K260" s="77"/>
      <c r="L260" s="77"/>
      <c r="M260" s="77"/>
      <c r="N260" s="77"/>
      <c r="O260" s="76"/>
      <c r="P260" s="77"/>
      <c r="Q260" s="77"/>
      <c r="R260" s="76"/>
      <c r="S260" s="77"/>
      <c r="T260" s="77"/>
      <c r="U260" s="76"/>
      <c r="V260" s="77"/>
      <c r="W260" s="77"/>
      <c r="X260" s="76"/>
      <c r="Y260" s="77"/>
      <c r="Z260" s="77"/>
      <c r="AA260" s="76"/>
      <c r="AB260" s="77"/>
      <c r="AC260" s="77"/>
      <c r="AD260" s="77"/>
      <c r="AE260" s="111">
        <v>45758</v>
      </c>
      <c r="AF260" s="78">
        <v>2</v>
      </c>
    </row>
    <row r="261" spans="1:32" ht="18">
      <c r="A261" s="69" t="s">
        <v>135</v>
      </c>
      <c r="B261" s="70" t="s">
        <v>42</v>
      </c>
      <c r="C261" s="71" t="s">
        <v>215</v>
      </c>
      <c r="D261" s="105">
        <v>34</v>
      </c>
      <c r="E261" s="73">
        <f t="shared" si="8"/>
        <v>2.9411764705882353E-2</v>
      </c>
      <c r="F261" s="74"/>
      <c r="G261" s="77"/>
      <c r="H261" s="77"/>
      <c r="I261" s="77"/>
      <c r="J261" s="77"/>
      <c r="K261" s="77"/>
      <c r="L261" s="77"/>
      <c r="M261" s="77"/>
      <c r="N261" s="77"/>
      <c r="O261" s="76"/>
      <c r="P261" s="77"/>
      <c r="Q261" s="77"/>
      <c r="R261" s="76"/>
      <c r="S261" s="77"/>
      <c r="T261" s="77"/>
      <c r="U261" s="76"/>
      <c r="V261" s="77"/>
      <c r="W261" s="77"/>
      <c r="X261" s="76"/>
      <c r="Y261" s="77"/>
      <c r="Z261" s="77"/>
      <c r="AA261" s="76"/>
      <c r="AB261" s="77"/>
      <c r="AC261" s="77"/>
      <c r="AD261" s="77"/>
      <c r="AE261" s="112">
        <v>45799</v>
      </c>
      <c r="AF261" s="78">
        <f t="shared" si="9"/>
        <v>1</v>
      </c>
    </row>
    <row r="262" spans="1:32" ht="18">
      <c r="A262" s="69" t="s">
        <v>218</v>
      </c>
      <c r="B262" s="70" t="s">
        <v>178</v>
      </c>
      <c r="C262" s="71" t="s">
        <v>215</v>
      </c>
      <c r="D262" s="105">
        <v>136</v>
      </c>
      <c r="E262" s="73">
        <f t="shared" si="8"/>
        <v>4.4117647058823532E-2</v>
      </c>
      <c r="F262" s="74"/>
      <c r="G262" s="77"/>
      <c r="H262" s="77"/>
      <c r="I262" s="77">
        <v>45576</v>
      </c>
      <c r="J262" s="77"/>
      <c r="K262" s="77">
        <v>45604</v>
      </c>
      <c r="L262" s="77"/>
      <c r="M262" s="79">
        <v>45636</v>
      </c>
      <c r="N262" s="79"/>
      <c r="O262" s="76"/>
      <c r="P262" s="77" t="s">
        <v>220</v>
      </c>
      <c r="Q262" s="77"/>
      <c r="R262" s="76"/>
      <c r="S262" s="79"/>
      <c r="T262" s="79"/>
      <c r="U262" s="76"/>
      <c r="V262" s="79"/>
      <c r="W262" s="79"/>
      <c r="X262" s="76"/>
      <c r="Y262" s="77"/>
      <c r="Z262" s="77"/>
      <c r="AA262" s="76"/>
      <c r="AB262" s="79">
        <v>45771</v>
      </c>
      <c r="AC262" s="77"/>
      <c r="AD262" s="77"/>
      <c r="AE262" s="79" t="s">
        <v>88</v>
      </c>
      <c r="AF262" s="78">
        <f t="shared" si="9"/>
        <v>6</v>
      </c>
    </row>
    <row r="263" spans="1:32" ht="18">
      <c r="A263" s="69" t="s">
        <v>218</v>
      </c>
      <c r="B263" s="70" t="s">
        <v>179</v>
      </c>
      <c r="C263" s="71" t="s">
        <v>215</v>
      </c>
      <c r="D263" s="105">
        <v>34</v>
      </c>
      <c r="E263" s="73">
        <f>AF263/D263*100%</f>
        <v>2.9411764705882353E-2</v>
      </c>
      <c r="F263" s="74"/>
      <c r="G263" s="77"/>
      <c r="H263" s="77"/>
      <c r="I263" s="77"/>
      <c r="J263" s="77"/>
      <c r="K263" s="77"/>
      <c r="L263" s="77"/>
      <c r="M263" s="79"/>
      <c r="N263" s="79"/>
      <c r="O263" s="76"/>
      <c r="P263" s="77"/>
      <c r="Q263" s="77"/>
      <c r="R263" s="76"/>
      <c r="S263" s="79"/>
      <c r="T263" s="79"/>
      <c r="U263" s="76"/>
      <c r="V263" s="79"/>
      <c r="W263" s="79"/>
      <c r="X263" s="76"/>
      <c r="Y263" s="77"/>
      <c r="Z263" s="77"/>
      <c r="AA263" s="76"/>
      <c r="AB263" s="79"/>
      <c r="AC263" s="77"/>
      <c r="AD263" s="77"/>
      <c r="AE263" s="79" t="s">
        <v>193</v>
      </c>
      <c r="AF263" s="78">
        <f>COUNTA(F263:AE263)</f>
        <v>1</v>
      </c>
    </row>
    <row r="264" spans="1:32" ht="18">
      <c r="A264" s="69" t="s">
        <v>218</v>
      </c>
      <c r="B264" s="70" t="s">
        <v>180</v>
      </c>
      <c r="C264" s="71" t="s">
        <v>215</v>
      </c>
      <c r="D264" s="105">
        <v>68</v>
      </c>
      <c r="E264" s="73">
        <f t="shared" si="8"/>
        <v>4.4117647058823532E-2</v>
      </c>
      <c r="F264" s="74"/>
      <c r="G264" s="77"/>
      <c r="H264" s="77"/>
      <c r="I264" s="77"/>
      <c r="J264" s="77"/>
      <c r="K264" s="77"/>
      <c r="L264" s="77"/>
      <c r="M264" s="77"/>
      <c r="N264" s="77"/>
      <c r="O264" s="83"/>
      <c r="P264" s="77"/>
      <c r="Q264" s="77"/>
      <c r="R264" s="83"/>
      <c r="S264" s="77">
        <v>45692</v>
      </c>
      <c r="T264" s="77"/>
      <c r="U264" s="83"/>
      <c r="V264" s="77">
        <v>45727</v>
      </c>
      <c r="W264" s="77"/>
      <c r="X264" s="76"/>
      <c r="Y264" s="77"/>
      <c r="Z264" s="77"/>
      <c r="AA264" s="76"/>
      <c r="AB264" s="77"/>
      <c r="AC264" s="77"/>
      <c r="AD264" s="77"/>
      <c r="AE264" s="117">
        <v>45776</v>
      </c>
      <c r="AF264" s="78">
        <f t="shared" si="9"/>
        <v>3</v>
      </c>
    </row>
    <row r="265" spans="1:32" ht="18">
      <c r="A265" s="84" t="s">
        <v>183</v>
      </c>
      <c r="B265" s="85" t="s">
        <v>184</v>
      </c>
      <c r="C265" s="86" t="s">
        <v>215</v>
      </c>
      <c r="D265" s="107">
        <v>68</v>
      </c>
      <c r="E265" s="88">
        <f t="shared" si="8"/>
        <v>7.3529411764705885E-2</v>
      </c>
      <c r="F265" s="74"/>
      <c r="G265" s="77"/>
      <c r="H265" s="77"/>
      <c r="I265" s="77">
        <v>45573</v>
      </c>
      <c r="J265" s="77"/>
      <c r="K265" s="77"/>
      <c r="L265" s="77">
        <v>45622</v>
      </c>
      <c r="M265" s="77"/>
      <c r="N265" s="77"/>
      <c r="O265" s="76"/>
      <c r="P265" s="77"/>
      <c r="Q265" s="77"/>
      <c r="R265" s="76"/>
      <c r="S265" s="79"/>
      <c r="T265" s="79">
        <v>45706</v>
      </c>
      <c r="U265" s="76"/>
      <c r="V265" s="77"/>
      <c r="W265" s="77"/>
      <c r="X265" s="76"/>
      <c r="Y265" s="77"/>
      <c r="Z265" s="77"/>
      <c r="AA265" s="76"/>
      <c r="AB265" s="77">
        <v>45764</v>
      </c>
      <c r="AC265" s="79"/>
      <c r="AD265" s="79"/>
      <c r="AE265" s="148" t="s">
        <v>93</v>
      </c>
      <c r="AF265" s="124">
        <f t="shared" si="9"/>
        <v>5</v>
      </c>
    </row>
    <row r="266" spans="1:32" ht="18">
      <c r="A266" s="90" t="s">
        <v>221</v>
      </c>
      <c r="B266" s="91" t="s">
        <v>40</v>
      </c>
      <c r="C266" s="92" t="s">
        <v>222</v>
      </c>
      <c r="D266" s="108">
        <v>102</v>
      </c>
      <c r="E266" s="94">
        <f t="shared" si="8"/>
        <v>7.8431372549019607E-2</v>
      </c>
      <c r="F266" s="74"/>
      <c r="G266" s="77">
        <v>45553</v>
      </c>
      <c r="H266" s="77"/>
      <c r="I266" s="77">
        <v>45572</v>
      </c>
      <c r="J266" s="77"/>
      <c r="K266" s="77"/>
      <c r="L266" s="77"/>
      <c r="M266" s="77">
        <v>45635</v>
      </c>
      <c r="N266" s="77"/>
      <c r="O266" s="76"/>
      <c r="P266" s="77">
        <v>45672</v>
      </c>
      <c r="Q266" s="77"/>
      <c r="R266" s="76"/>
      <c r="S266" s="79"/>
      <c r="T266" s="79">
        <v>45716</v>
      </c>
      <c r="U266" s="76"/>
      <c r="V266" s="77">
        <v>45733</v>
      </c>
      <c r="W266" s="77"/>
      <c r="X266" s="76"/>
      <c r="Y266" s="77"/>
      <c r="Z266" s="77"/>
      <c r="AA266" s="76"/>
      <c r="AB266" s="77">
        <v>45762</v>
      </c>
      <c r="AC266" s="79"/>
      <c r="AD266" s="79"/>
      <c r="AE266" s="109" t="s">
        <v>113</v>
      </c>
      <c r="AF266" s="125">
        <f t="shared" si="9"/>
        <v>8</v>
      </c>
    </row>
    <row r="267" spans="1:32" ht="18">
      <c r="A267" s="69" t="s">
        <v>177</v>
      </c>
      <c r="B267" s="70" t="s">
        <v>178</v>
      </c>
      <c r="C267" s="71" t="s">
        <v>222</v>
      </c>
      <c r="D267" s="105">
        <v>136</v>
      </c>
      <c r="E267" s="73">
        <f t="shared" si="8"/>
        <v>4.4117647058823532E-2</v>
      </c>
      <c r="F267" s="74"/>
      <c r="G267" s="77"/>
      <c r="H267" s="77"/>
      <c r="I267" s="77"/>
      <c r="J267" s="77"/>
      <c r="K267" s="77">
        <v>45604</v>
      </c>
      <c r="L267" s="77"/>
      <c r="M267" s="77">
        <v>45638</v>
      </c>
      <c r="N267" s="77"/>
      <c r="O267" s="76"/>
      <c r="P267" s="77"/>
      <c r="Q267" s="77">
        <v>45681</v>
      </c>
      <c r="R267" s="76"/>
      <c r="S267" s="79"/>
      <c r="T267" s="79"/>
      <c r="U267" s="76"/>
      <c r="V267" s="77"/>
      <c r="W267" s="77"/>
      <c r="X267" s="76"/>
      <c r="Y267" s="77">
        <v>45749</v>
      </c>
      <c r="Z267" s="77"/>
      <c r="AA267" s="76"/>
      <c r="AB267" s="77">
        <v>45771</v>
      </c>
      <c r="AC267" s="79"/>
      <c r="AD267" s="79"/>
      <c r="AE267" s="77">
        <v>45771</v>
      </c>
      <c r="AF267" s="78">
        <f t="shared" si="9"/>
        <v>6</v>
      </c>
    </row>
    <row r="268" spans="1:32" ht="18">
      <c r="A268" s="69" t="s">
        <v>177</v>
      </c>
      <c r="B268" s="70" t="s">
        <v>180</v>
      </c>
      <c r="C268" s="71" t="s">
        <v>222</v>
      </c>
      <c r="D268" s="105">
        <v>68</v>
      </c>
      <c r="E268" s="73">
        <f t="shared" si="8"/>
        <v>7.3529411764705885E-2</v>
      </c>
      <c r="F268" s="74"/>
      <c r="G268" s="77"/>
      <c r="H268" s="77"/>
      <c r="I268" s="77">
        <v>45574</v>
      </c>
      <c r="J268" s="77"/>
      <c r="K268" s="77"/>
      <c r="L268" s="77"/>
      <c r="M268" s="77">
        <v>45637</v>
      </c>
      <c r="N268" s="77"/>
      <c r="O268" s="76"/>
      <c r="P268" s="77"/>
      <c r="Q268" s="77"/>
      <c r="R268" s="76"/>
      <c r="S268" s="79">
        <v>45698</v>
      </c>
      <c r="T268" s="79"/>
      <c r="U268" s="76"/>
      <c r="V268" s="77"/>
      <c r="W268" s="77">
        <v>45728</v>
      </c>
      <c r="X268" s="76"/>
      <c r="Y268" s="77"/>
      <c r="Z268" s="77"/>
      <c r="AA268" s="76"/>
      <c r="AB268" s="77"/>
      <c r="AC268" s="79"/>
      <c r="AD268" s="79"/>
      <c r="AE268" s="110">
        <v>45796</v>
      </c>
      <c r="AF268" s="78">
        <f t="shared" si="9"/>
        <v>5</v>
      </c>
    </row>
    <row r="269" spans="1:32" ht="18">
      <c r="A269" s="69" t="s">
        <v>177</v>
      </c>
      <c r="B269" s="70" t="s">
        <v>179</v>
      </c>
      <c r="C269" s="71" t="s">
        <v>222</v>
      </c>
      <c r="D269" s="105">
        <v>34</v>
      </c>
      <c r="E269" s="73">
        <f t="shared" si="8"/>
        <v>2.9411764705882353E-2</v>
      </c>
      <c r="F269" s="74"/>
      <c r="G269" s="77"/>
      <c r="H269" s="77"/>
      <c r="I269" s="77"/>
      <c r="J269" s="77"/>
      <c r="K269" s="77"/>
      <c r="L269" s="77"/>
      <c r="M269" s="77"/>
      <c r="N269" s="77"/>
      <c r="O269" s="76"/>
      <c r="P269" s="77"/>
      <c r="Q269" s="77"/>
      <c r="R269" s="76"/>
      <c r="S269" s="79"/>
      <c r="T269" s="79"/>
      <c r="U269" s="76"/>
      <c r="V269" s="77"/>
      <c r="W269" s="77"/>
      <c r="X269" s="76"/>
      <c r="Y269" s="77"/>
      <c r="Z269" s="77"/>
      <c r="AA269" s="76"/>
      <c r="AB269" s="77"/>
      <c r="AC269" s="79"/>
      <c r="AD269" s="79"/>
      <c r="AE269" s="111">
        <v>45793</v>
      </c>
      <c r="AF269" s="78">
        <f t="shared" si="9"/>
        <v>1</v>
      </c>
    </row>
    <row r="270" spans="1:32" ht="18">
      <c r="A270" s="69" t="s">
        <v>175</v>
      </c>
      <c r="B270" s="70" t="s">
        <v>210</v>
      </c>
      <c r="C270" s="71" t="s">
        <v>222</v>
      </c>
      <c r="D270" s="105">
        <v>68</v>
      </c>
      <c r="E270" s="73">
        <f t="shared" si="8"/>
        <v>7.3529411764705885E-2</v>
      </c>
      <c r="F270" s="74"/>
      <c r="G270" s="77"/>
      <c r="H270" s="77"/>
      <c r="I270" s="77"/>
      <c r="J270" s="77"/>
      <c r="K270" s="77"/>
      <c r="L270" s="77">
        <v>45614</v>
      </c>
      <c r="M270" s="77"/>
      <c r="N270" s="77"/>
      <c r="O270" s="76"/>
      <c r="P270" s="77"/>
      <c r="Q270" s="77"/>
      <c r="R270" s="76"/>
      <c r="S270" s="79">
        <v>45693</v>
      </c>
      <c r="T270" s="79"/>
      <c r="U270" s="76"/>
      <c r="V270" s="77"/>
      <c r="W270" s="77">
        <v>45733</v>
      </c>
      <c r="X270" s="76"/>
      <c r="Y270" s="77"/>
      <c r="Z270" s="77"/>
      <c r="AA270" s="76"/>
      <c r="AB270" s="77">
        <v>45764</v>
      </c>
      <c r="AC270" s="79"/>
      <c r="AD270" s="79"/>
      <c r="AE270" s="112" t="s">
        <v>84</v>
      </c>
      <c r="AF270" s="78">
        <f t="shared" si="9"/>
        <v>5</v>
      </c>
    </row>
    <row r="271" spans="1:32" ht="18">
      <c r="A271" s="69" t="s">
        <v>168</v>
      </c>
      <c r="B271" s="70" t="s">
        <v>38</v>
      </c>
      <c r="C271" s="71" t="s">
        <v>222</v>
      </c>
      <c r="D271" s="105">
        <v>102</v>
      </c>
      <c r="E271" s="73">
        <f t="shared" si="8"/>
        <v>3.9215686274509803E-2</v>
      </c>
      <c r="F271" s="74"/>
      <c r="G271" s="77">
        <v>45548</v>
      </c>
      <c r="H271" s="77"/>
      <c r="I271" s="77"/>
      <c r="J271" s="77"/>
      <c r="K271" s="77"/>
      <c r="L271" s="77"/>
      <c r="M271" s="77"/>
      <c r="N271" s="77"/>
      <c r="O271" s="76"/>
      <c r="P271" s="77">
        <v>45677</v>
      </c>
      <c r="Q271" s="77"/>
      <c r="R271" s="76"/>
      <c r="S271" s="79"/>
      <c r="T271" s="79"/>
      <c r="U271" s="76"/>
      <c r="V271" s="77"/>
      <c r="W271" s="77"/>
      <c r="X271" s="76"/>
      <c r="Y271" s="77"/>
      <c r="Z271" s="77"/>
      <c r="AA271" s="76"/>
      <c r="AB271" s="98">
        <v>45776</v>
      </c>
      <c r="AC271" s="79"/>
      <c r="AD271" s="79"/>
      <c r="AE271" s="98">
        <v>45776</v>
      </c>
      <c r="AF271" s="78">
        <f t="shared" si="9"/>
        <v>4</v>
      </c>
    </row>
    <row r="272" spans="1:32" ht="18">
      <c r="A272" s="69" t="s">
        <v>168</v>
      </c>
      <c r="B272" s="70" t="s">
        <v>112</v>
      </c>
      <c r="C272" s="71" t="s">
        <v>222</v>
      </c>
      <c r="D272" s="105">
        <v>68</v>
      </c>
      <c r="E272" s="73">
        <f t="shared" si="8"/>
        <v>4.4117647058823532E-2</v>
      </c>
      <c r="F272" s="74"/>
      <c r="G272" s="77"/>
      <c r="H272" s="77"/>
      <c r="I272" s="77"/>
      <c r="J272" s="77"/>
      <c r="K272" s="77"/>
      <c r="L272" s="77"/>
      <c r="M272" s="77"/>
      <c r="N272" s="77"/>
      <c r="O272" s="76"/>
      <c r="P272" s="77">
        <v>45685</v>
      </c>
      <c r="Q272" s="77"/>
      <c r="R272" s="76"/>
      <c r="S272" s="79"/>
      <c r="T272" s="79"/>
      <c r="U272" s="76"/>
      <c r="V272" s="77"/>
      <c r="W272" s="77"/>
      <c r="X272" s="76"/>
      <c r="Y272" s="77"/>
      <c r="Z272" s="77"/>
      <c r="AA272" s="76"/>
      <c r="AB272" s="77">
        <v>45762</v>
      </c>
      <c r="AC272" s="79"/>
      <c r="AD272" s="79"/>
      <c r="AE272" s="109" t="s">
        <v>223</v>
      </c>
      <c r="AF272" s="78">
        <f t="shared" si="9"/>
        <v>3</v>
      </c>
    </row>
    <row r="273" spans="1:75" ht="18">
      <c r="A273" s="69" t="s">
        <v>140</v>
      </c>
      <c r="B273" s="70" t="s">
        <v>211</v>
      </c>
      <c r="C273" s="71" t="s">
        <v>222</v>
      </c>
      <c r="D273" s="105">
        <v>68</v>
      </c>
      <c r="E273" s="73">
        <f t="shared" si="8"/>
        <v>2.9411764705882353E-2</v>
      </c>
      <c r="F273" s="74"/>
      <c r="G273" s="77"/>
      <c r="H273" s="77"/>
      <c r="I273" s="77"/>
      <c r="J273" s="77"/>
      <c r="K273" s="77"/>
      <c r="L273" s="77"/>
      <c r="M273" s="77"/>
      <c r="N273" s="77"/>
      <c r="O273" s="76"/>
      <c r="P273" s="77"/>
      <c r="Q273" s="77"/>
      <c r="R273" s="76"/>
      <c r="S273" s="79"/>
      <c r="T273" s="79"/>
      <c r="U273" s="76"/>
      <c r="V273" s="77"/>
      <c r="W273" s="77"/>
      <c r="X273" s="76"/>
      <c r="Y273" s="77"/>
      <c r="Z273" s="77"/>
      <c r="AA273" s="76"/>
      <c r="AB273" s="77">
        <v>45764</v>
      </c>
      <c r="AC273" s="79"/>
      <c r="AD273" s="79"/>
      <c r="AE273" s="113" t="s">
        <v>205</v>
      </c>
      <c r="AF273" s="114">
        <f t="shared" si="9"/>
        <v>2</v>
      </c>
    </row>
    <row r="274" spans="1:75" ht="18">
      <c r="A274" s="69" t="s">
        <v>122</v>
      </c>
      <c r="B274" s="70" t="s">
        <v>212</v>
      </c>
      <c r="C274" s="71" t="s">
        <v>222</v>
      </c>
      <c r="D274" s="105">
        <v>34</v>
      </c>
      <c r="E274" s="73">
        <f t="shared" si="8"/>
        <v>2.9411764705882353E-2</v>
      </c>
      <c r="F274" s="74"/>
      <c r="G274" s="77"/>
      <c r="H274" s="77"/>
      <c r="I274" s="77"/>
      <c r="J274" s="77"/>
      <c r="K274" s="77"/>
      <c r="L274" s="77"/>
      <c r="M274" s="77"/>
      <c r="N274" s="77"/>
      <c r="O274" s="76"/>
      <c r="P274" s="77"/>
      <c r="Q274" s="77"/>
      <c r="R274" s="76"/>
      <c r="S274" s="79"/>
      <c r="T274" s="79"/>
      <c r="U274" s="76"/>
      <c r="V274" s="77"/>
      <c r="W274" s="77"/>
      <c r="X274" s="76"/>
      <c r="Y274" s="77"/>
      <c r="Z274" s="77"/>
      <c r="AA274" s="76"/>
      <c r="AB274" s="77"/>
      <c r="AC274" s="79"/>
      <c r="AD274" s="79"/>
      <c r="AE274" s="110">
        <v>45765</v>
      </c>
      <c r="AF274" s="78">
        <f t="shared" si="9"/>
        <v>1</v>
      </c>
    </row>
    <row r="275" spans="1:75" ht="18">
      <c r="A275" s="69" t="s">
        <v>152</v>
      </c>
      <c r="B275" s="70" t="s">
        <v>119</v>
      </c>
      <c r="C275" s="71" t="s">
        <v>222</v>
      </c>
      <c r="D275" s="105">
        <v>68</v>
      </c>
      <c r="E275" s="73">
        <f t="shared" si="8"/>
        <v>2.9411764705882353E-2</v>
      </c>
      <c r="F275" s="74"/>
      <c r="G275" s="77"/>
      <c r="H275" s="77"/>
      <c r="I275" s="77"/>
      <c r="J275" s="77"/>
      <c r="K275" s="77"/>
      <c r="L275" s="77"/>
      <c r="M275" s="77"/>
      <c r="N275" s="77"/>
      <c r="O275" s="76"/>
      <c r="P275" s="77"/>
      <c r="Q275" s="77"/>
      <c r="R275" s="76"/>
      <c r="S275" s="79"/>
      <c r="T275" s="79"/>
      <c r="U275" s="76"/>
      <c r="V275" s="77"/>
      <c r="W275" s="77"/>
      <c r="X275" s="76"/>
      <c r="Y275" s="77"/>
      <c r="Z275" s="77"/>
      <c r="AA275" s="76"/>
      <c r="AB275" s="77">
        <v>45761</v>
      </c>
      <c r="AC275" s="79"/>
      <c r="AD275" s="79"/>
      <c r="AE275" s="111" t="s">
        <v>144</v>
      </c>
      <c r="AF275" s="78">
        <f t="shared" si="9"/>
        <v>2</v>
      </c>
    </row>
    <row r="276" spans="1:75" ht="18">
      <c r="A276" s="69" t="s">
        <v>152</v>
      </c>
      <c r="B276" s="70" t="s">
        <v>187</v>
      </c>
      <c r="C276" s="71" t="s">
        <v>222</v>
      </c>
      <c r="D276" s="105">
        <v>34</v>
      </c>
      <c r="E276" s="73">
        <f t="shared" si="8"/>
        <v>5.8823529411764705E-2</v>
      </c>
      <c r="F276" s="74"/>
      <c r="G276" s="77"/>
      <c r="H276" s="77"/>
      <c r="I276" s="77"/>
      <c r="J276" s="77"/>
      <c r="K276" s="77"/>
      <c r="L276" s="77"/>
      <c r="M276" s="77"/>
      <c r="N276" s="77"/>
      <c r="O276" s="76"/>
      <c r="P276" s="77"/>
      <c r="Q276" s="77"/>
      <c r="R276" s="76"/>
      <c r="S276" s="79"/>
      <c r="T276" s="79"/>
      <c r="U276" s="76"/>
      <c r="V276" s="77"/>
      <c r="W276" s="77"/>
      <c r="X276" s="76"/>
      <c r="Y276" s="77"/>
      <c r="Z276" s="77"/>
      <c r="AA276" s="76"/>
      <c r="AB276" s="77">
        <v>45761</v>
      </c>
      <c r="AC276" s="79"/>
      <c r="AD276" s="79"/>
      <c r="AE276" s="111" t="s">
        <v>141</v>
      </c>
      <c r="AF276" s="78">
        <f t="shared" si="9"/>
        <v>2</v>
      </c>
    </row>
    <row r="277" spans="1:75" ht="18">
      <c r="A277" s="69" t="s">
        <v>185</v>
      </c>
      <c r="B277" s="70" t="s">
        <v>186</v>
      </c>
      <c r="C277" s="120" t="s">
        <v>208</v>
      </c>
      <c r="D277" s="105">
        <v>68</v>
      </c>
      <c r="E277" s="121">
        <f t="shared" si="8"/>
        <v>5.8823529411764705E-2</v>
      </c>
      <c r="F277" s="74"/>
      <c r="G277" s="77"/>
      <c r="H277" s="77"/>
      <c r="I277" s="77"/>
      <c r="J277" s="77"/>
      <c r="K277" s="77"/>
      <c r="L277" s="77"/>
      <c r="M277" s="77">
        <v>45636</v>
      </c>
      <c r="N277" s="77"/>
      <c r="O277" s="76"/>
      <c r="P277" s="77"/>
      <c r="Q277" s="77"/>
      <c r="R277" s="76"/>
      <c r="S277" s="77"/>
      <c r="T277" s="77"/>
      <c r="U277" s="76"/>
      <c r="V277" s="77">
        <v>45737</v>
      </c>
      <c r="W277" s="77"/>
      <c r="X277" s="76"/>
      <c r="Y277" s="77"/>
      <c r="Z277" s="77"/>
      <c r="AA277" s="76"/>
      <c r="AB277" s="77">
        <v>45764</v>
      </c>
      <c r="AC277" s="79"/>
      <c r="AD277" s="79"/>
      <c r="AE277" s="111" t="s">
        <v>86</v>
      </c>
      <c r="AF277" s="78">
        <f t="shared" si="9"/>
        <v>4</v>
      </c>
    </row>
    <row r="278" spans="1:75" ht="18">
      <c r="A278" s="69" t="s">
        <v>120</v>
      </c>
      <c r="B278" s="70" t="s">
        <v>121</v>
      </c>
      <c r="C278" s="71" t="s">
        <v>222</v>
      </c>
      <c r="D278" s="105">
        <v>68</v>
      </c>
      <c r="E278" s="73">
        <f t="shared" si="8"/>
        <v>2.9411764705882353E-2</v>
      </c>
      <c r="F278" s="74"/>
      <c r="G278" s="77"/>
      <c r="H278" s="77"/>
      <c r="I278" s="77"/>
      <c r="J278" s="77"/>
      <c r="K278" s="77"/>
      <c r="L278" s="77"/>
      <c r="M278" s="77"/>
      <c r="N278" s="77"/>
      <c r="O278" s="76"/>
      <c r="P278" s="77"/>
      <c r="Q278" s="77">
        <v>45687</v>
      </c>
      <c r="R278" s="76"/>
      <c r="S278" s="79"/>
      <c r="T278" s="79"/>
      <c r="U278" s="76"/>
      <c r="V278" s="77"/>
      <c r="W278" s="77"/>
      <c r="X278" s="76"/>
      <c r="Y278" s="77"/>
      <c r="Z278" s="77"/>
      <c r="AA278" s="76"/>
      <c r="AB278" s="77"/>
      <c r="AC278" s="79"/>
      <c r="AD278" s="79"/>
      <c r="AE278" s="112">
        <v>45775</v>
      </c>
      <c r="AF278" s="78">
        <f t="shared" si="9"/>
        <v>2</v>
      </c>
    </row>
    <row r="279" spans="1:75" ht="18">
      <c r="A279" s="69" t="s">
        <v>134</v>
      </c>
      <c r="B279" s="70" t="s">
        <v>42</v>
      </c>
      <c r="C279" s="71" t="s">
        <v>222</v>
      </c>
      <c r="D279" s="105">
        <v>34</v>
      </c>
      <c r="E279" s="73">
        <f t="shared" si="8"/>
        <v>2.9411764705882353E-2</v>
      </c>
      <c r="F279" s="74"/>
      <c r="G279" s="77"/>
      <c r="H279" s="77"/>
      <c r="I279" s="77"/>
      <c r="J279" s="77"/>
      <c r="K279" s="77"/>
      <c r="L279" s="77"/>
      <c r="M279" s="77"/>
      <c r="N279" s="77"/>
      <c r="O279" s="76"/>
      <c r="P279" s="77"/>
      <c r="Q279" s="77"/>
      <c r="R279" s="76"/>
      <c r="S279" s="79"/>
      <c r="T279" s="79"/>
      <c r="U279" s="76"/>
      <c r="V279" s="77"/>
      <c r="W279" s="77"/>
      <c r="X279" s="76"/>
      <c r="Y279" s="77"/>
      <c r="Z279" s="77"/>
      <c r="AA279" s="76"/>
      <c r="AB279" s="77"/>
      <c r="AC279" s="79"/>
      <c r="AD279" s="79"/>
      <c r="AE279" s="113">
        <v>45792</v>
      </c>
      <c r="AF279" s="114">
        <f t="shared" si="9"/>
        <v>1</v>
      </c>
    </row>
    <row r="280" spans="1:75" ht="18">
      <c r="A280" s="69" t="s">
        <v>61</v>
      </c>
      <c r="B280" s="70" t="s">
        <v>43</v>
      </c>
      <c r="C280" s="71" t="s">
        <v>222</v>
      </c>
      <c r="D280" s="105">
        <v>34</v>
      </c>
      <c r="E280" s="73">
        <f t="shared" si="8"/>
        <v>2.9411764705882353E-2</v>
      </c>
      <c r="F280" s="74"/>
      <c r="G280" s="77"/>
      <c r="H280" s="77"/>
      <c r="I280" s="77"/>
      <c r="J280" s="77"/>
      <c r="K280" s="77"/>
      <c r="L280" s="77"/>
      <c r="M280" s="77"/>
      <c r="N280" s="77"/>
      <c r="O280" s="76"/>
      <c r="P280" s="77"/>
      <c r="Q280" s="77"/>
      <c r="R280" s="76"/>
      <c r="S280" s="79"/>
      <c r="T280" s="79"/>
      <c r="U280" s="76"/>
      <c r="V280" s="77"/>
      <c r="W280" s="77"/>
      <c r="X280" s="76"/>
      <c r="Y280" s="77"/>
      <c r="Z280" s="77"/>
      <c r="AA280" s="76"/>
      <c r="AB280" s="77"/>
      <c r="AC280" s="79"/>
      <c r="AD280" s="79"/>
      <c r="AE280" s="110">
        <v>45757</v>
      </c>
      <c r="AF280" s="78">
        <f t="shared" si="9"/>
        <v>1</v>
      </c>
    </row>
    <row r="281" spans="1:75" ht="18">
      <c r="A281" s="69" t="s">
        <v>94</v>
      </c>
      <c r="B281" s="70" t="s">
        <v>45</v>
      </c>
      <c r="C281" s="71" t="s">
        <v>222</v>
      </c>
      <c r="D281" s="105">
        <v>68</v>
      </c>
      <c r="E281" s="73">
        <f t="shared" si="8"/>
        <v>2.9411764705882353E-2</v>
      </c>
      <c r="F281" s="74"/>
      <c r="G281" s="77"/>
      <c r="H281" s="77"/>
      <c r="I281" s="77">
        <v>45590</v>
      </c>
      <c r="J281" s="77"/>
      <c r="K281" s="77"/>
      <c r="L281" s="77"/>
      <c r="M281" s="77"/>
      <c r="N281" s="77"/>
      <c r="O281" s="76"/>
      <c r="P281" s="77"/>
      <c r="Q281" s="77"/>
      <c r="R281" s="76"/>
      <c r="S281" s="79"/>
      <c r="T281" s="79"/>
      <c r="U281" s="76"/>
      <c r="V281" s="77"/>
      <c r="W281" s="77"/>
      <c r="X281" s="76"/>
      <c r="Y281" s="77"/>
      <c r="Z281" s="77"/>
      <c r="AA281" s="76"/>
      <c r="AB281" s="77"/>
      <c r="AC281" s="79"/>
      <c r="AD281" s="79"/>
      <c r="AE281" s="111">
        <v>45771</v>
      </c>
      <c r="AF281" s="78">
        <f t="shared" si="9"/>
        <v>2</v>
      </c>
    </row>
    <row r="282" spans="1:75" ht="18">
      <c r="A282" s="69" t="s">
        <v>135</v>
      </c>
      <c r="B282" s="70" t="s">
        <v>42</v>
      </c>
      <c r="C282" s="71" t="s">
        <v>222</v>
      </c>
      <c r="D282" s="105">
        <v>34</v>
      </c>
      <c r="E282" s="73">
        <f t="shared" si="8"/>
        <v>2.9411764705882353E-2</v>
      </c>
      <c r="F282" s="74"/>
      <c r="G282" s="77"/>
      <c r="H282" s="77"/>
      <c r="I282" s="77"/>
      <c r="J282" s="77"/>
      <c r="K282" s="77"/>
      <c r="L282" s="77"/>
      <c r="M282" s="77"/>
      <c r="N282" s="77"/>
      <c r="O282" s="76"/>
      <c r="P282" s="77"/>
      <c r="Q282" s="77"/>
      <c r="R282" s="76"/>
      <c r="S282" s="79"/>
      <c r="T282" s="79"/>
      <c r="U282" s="76"/>
      <c r="V282" s="77"/>
      <c r="W282" s="77"/>
      <c r="X282" s="76"/>
      <c r="Y282" s="77"/>
      <c r="Z282" s="77"/>
      <c r="AA282" s="76"/>
      <c r="AB282" s="77"/>
      <c r="AC282" s="79"/>
      <c r="AD282" s="79"/>
      <c r="AE282" s="112">
        <v>45799</v>
      </c>
      <c r="AF282" s="78">
        <f t="shared" si="9"/>
        <v>1</v>
      </c>
    </row>
    <row r="283" spans="1:75" ht="18">
      <c r="A283" s="84" t="s">
        <v>224</v>
      </c>
      <c r="B283" s="85" t="s">
        <v>184</v>
      </c>
      <c r="C283" s="86" t="s">
        <v>222</v>
      </c>
      <c r="D283" s="107">
        <v>68</v>
      </c>
      <c r="E283" s="88">
        <f t="shared" si="8"/>
        <v>7.3529411764705885E-2</v>
      </c>
      <c r="F283" s="74"/>
      <c r="G283" s="77"/>
      <c r="H283" s="77"/>
      <c r="I283" s="77">
        <v>45573</v>
      </c>
      <c r="J283" s="77"/>
      <c r="K283" s="77"/>
      <c r="L283" s="77">
        <v>45622</v>
      </c>
      <c r="M283" s="77"/>
      <c r="N283" s="77"/>
      <c r="O283" s="76"/>
      <c r="P283" s="77"/>
      <c r="Q283" s="77"/>
      <c r="R283" s="76"/>
      <c r="S283" s="79"/>
      <c r="T283" s="79">
        <v>45707</v>
      </c>
      <c r="U283" s="76"/>
      <c r="V283" s="77"/>
      <c r="W283" s="77"/>
      <c r="X283" s="76"/>
      <c r="Y283" s="77"/>
      <c r="Z283" s="77"/>
      <c r="AA283" s="76"/>
      <c r="AB283" s="77">
        <v>45764</v>
      </c>
      <c r="AC283" s="79"/>
      <c r="AD283" s="79"/>
      <c r="AE283" s="77" t="s">
        <v>93</v>
      </c>
      <c r="AF283" s="78">
        <f t="shared" si="9"/>
        <v>5</v>
      </c>
    </row>
    <row r="284" spans="1:75" ht="18">
      <c r="A284" s="90" t="s">
        <v>217</v>
      </c>
      <c r="B284" s="91" t="s">
        <v>40</v>
      </c>
      <c r="C284" s="92" t="s">
        <v>225</v>
      </c>
      <c r="D284" s="108">
        <v>102</v>
      </c>
      <c r="E284" s="94">
        <f t="shared" si="8"/>
        <v>8.8235294117647065E-2</v>
      </c>
      <c r="F284" s="74"/>
      <c r="G284" s="77">
        <v>45554</v>
      </c>
      <c r="H284" s="77"/>
      <c r="I284" s="77">
        <v>45573</v>
      </c>
      <c r="J284" s="77"/>
      <c r="K284" s="79">
        <v>45616</v>
      </c>
      <c r="L284" s="79"/>
      <c r="M284" s="77">
        <v>45632</v>
      </c>
      <c r="N284" s="77"/>
      <c r="O284" s="76"/>
      <c r="P284" s="77"/>
      <c r="Q284" s="77">
        <v>45320</v>
      </c>
      <c r="R284" s="83"/>
      <c r="S284" s="77"/>
      <c r="T284" s="77">
        <v>45349</v>
      </c>
      <c r="U284" s="76"/>
      <c r="V284" s="77">
        <v>45730</v>
      </c>
      <c r="W284" s="77"/>
      <c r="X284" s="76"/>
      <c r="Y284" s="77"/>
      <c r="Z284" s="77"/>
      <c r="AA284" s="76"/>
      <c r="AB284" s="77">
        <v>45762</v>
      </c>
      <c r="AC284" s="77"/>
      <c r="AD284" s="77"/>
      <c r="AE284" s="110" t="s">
        <v>144</v>
      </c>
      <c r="AF284" s="78">
        <f t="shared" si="9"/>
        <v>9</v>
      </c>
    </row>
    <row r="285" spans="1:75" ht="18">
      <c r="A285" s="69" t="s">
        <v>218</v>
      </c>
      <c r="B285" s="70" t="s">
        <v>178</v>
      </c>
      <c r="C285" s="71" t="s">
        <v>225</v>
      </c>
      <c r="D285" s="105">
        <v>136</v>
      </c>
      <c r="E285" s="73">
        <f t="shared" si="8"/>
        <v>3.6764705882352942E-2</v>
      </c>
      <c r="F285" s="74"/>
      <c r="G285" s="77"/>
      <c r="H285" s="77"/>
      <c r="I285" s="77"/>
      <c r="J285" s="77"/>
      <c r="K285" s="77">
        <v>45604</v>
      </c>
      <c r="L285" s="77"/>
      <c r="M285" s="77">
        <v>45639</v>
      </c>
      <c r="N285" s="77"/>
      <c r="O285" s="76"/>
      <c r="P285" s="77">
        <v>45681</v>
      </c>
      <c r="Q285" s="77"/>
      <c r="R285" s="76"/>
      <c r="S285" s="79"/>
      <c r="T285" s="79"/>
      <c r="U285" s="76"/>
      <c r="V285" s="79"/>
      <c r="W285" s="79"/>
      <c r="X285" s="76"/>
      <c r="Y285" s="77"/>
      <c r="Z285" s="77"/>
      <c r="AA285" s="76"/>
      <c r="AB285" s="79">
        <v>45771</v>
      </c>
      <c r="AC285" s="77"/>
      <c r="AD285" s="77"/>
      <c r="AE285" s="111">
        <v>45771</v>
      </c>
      <c r="AF285" s="78">
        <f t="shared" si="9"/>
        <v>5</v>
      </c>
    </row>
    <row r="286" spans="1:75" ht="18">
      <c r="A286" s="69" t="s">
        <v>218</v>
      </c>
      <c r="B286" s="70" t="s">
        <v>180</v>
      </c>
      <c r="C286" s="71" t="s">
        <v>225</v>
      </c>
      <c r="D286" s="105">
        <v>68</v>
      </c>
      <c r="E286" s="73">
        <f>AF286/D286*100%</f>
        <v>7.3529411764705885E-2</v>
      </c>
      <c r="F286" s="149"/>
      <c r="G286" s="149"/>
      <c r="H286" s="149"/>
      <c r="I286" s="27">
        <v>45576</v>
      </c>
      <c r="J286" s="149"/>
      <c r="K286" s="149"/>
      <c r="L286" s="149"/>
      <c r="M286" s="150">
        <v>45636</v>
      </c>
      <c r="N286" s="149"/>
      <c r="O286" s="151"/>
      <c r="P286" s="149"/>
      <c r="Q286" s="149"/>
      <c r="R286" s="151"/>
      <c r="S286" s="149"/>
      <c r="T286" s="150">
        <v>45692</v>
      </c>
      <c r="U286" s="151"/>
      <c r="V286" s="27">
        <v>45727</v>
      </c>
      <c r="W286" s="149"/>
      <c r="X286" s="151"/>
      <c r="Y286" s="149"/>
      <c r="Z286" s="149"/>
      <c r="AA286" s="152"/>
      <c r="AB286" s="149"/>
      <c r="AC286" s="149"/>
      <c r="AD286" s="149"/>
      <c r="AE286" s="27">
        <v>45793</v>
      </c>
      <c r="AF286" s="78">
        <f>COUNTA(F286:AE286)</f>
        <v>5</v>
      </c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  <c r="BI286" s="154"/>
      <c r="BJ286" s="154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</row>
    <row r="287" spans="1:75" ht="18">
      <c r="A287" s="69" t="s">
        <v>218</v>
      </c>
      <c r="B287" s="70" t="s">
        <v>179</v>
      </c>
      <c r="C287" s="71" t="s">
        <v>225</v>
      </c>
      <c r="D287" s="105">
        <v>34</v>
      </c>
      <c r="E287" s="73">
        <f>AF287/D287*100%</f>
        <v>2.9411764705882353E-2</v>
      </c>
      <c r="F287" s="74"/>
      <c r="G287" s="77"/>
      <c r="H287" s="77"/>
      <c r="I287" s="77"/>
      <c r="J287" s="77"/>
      <c r="K287" s="77"/>
      <c r="L287" s="77"/>
      <c r="M287" s="77"/>
      <c r="N287" s="77"/>
      <c r="O287" s="83"/>
      <c r="P287" s="77"/>
      <c r="Q287" s="77"/>
      <c r="R287" s="76"/>
      <c r="S287" s="77"/>
      <c r="T287" s="77"/>
      <c r="U287" s="83"/>
      <c r="V287" s="77"/>
      <c r="W287" s="77"/>
      <c r="X287" s="76"/>
      <c r="Y287" s="77"/>
      <c r="Z287" s="77"/>
      <c r="AA287" s="76"/>
      <c r="AB287" s="77"/>
      <c r="AC287" s="77"/>
      <c r="AD287" s="77"/>
      <c r="AE287" s="112">
        <v>45758</v>
      </c>
      <c r="AF287" s="78">
        <f>COUNTA(F287:AE287)</f>
        <v>1</v>
      </c>
    </row>
    <row r="288" spans="1:75" ht="18">
      <c r="A288" s="69" t="s">
        <v>175</v>
      </c>
      <c r="B288" s="70" t="s">
        <v>210</v>
      </c>
      <c r="C288" s="71" t="s">
        <v>225</v>
      </c>
      <c r="D288" s="105">
        <v>68</v>
      </c>
      <c r="E288" s="73">
        <f t="shared" si="8"/>
        <v>7.3529411764705885E-2</v>
      </c>
      <c r="F288" s="74"/>
      <c r="G288" s="77"/>
      <c r="H288" s="77"/>
      <c r="I288" s="77"/>
      <c r="J288" s="77"/>
      <c r="K288" s="77"/>
      <c r="L288" s="77">
        <v>45614</v>
      </c>
      <c r="M288" s="77"/>
      <c r="N288" s="77"/>
      <c r="O288" s="76"/>
      <c r="P288" s="77"/>
      <c r="Q288" s="77"/>
      <c r="R288" s="76"/>
      <c r="S288" s="77">
        <v>45693</v>
      </c>
      <c r="T288" s="77"/>
      <c r="U288" s="83"/>
      <c r="V288" s="77"/>
      <c r="W288" s="77">
        <v>45733</v>
      </c>
      <c r="X288" s="76"/>
      <c r="Y288" s="77"/>
      <c r="Z288" s="77"/>
      <c r="AA288" s="76"/>
      <c r="AB288" s="77">
        <v>45764</v>
      </c>
      <c r="AC288" s="77"/>
      <c r="AD288" s="77"/>
      <c r="AE288" s="112" t="s">
        <v>84</v>
      </c>
      <c r="AF288" s="78">
        <f t="shared" si="9"/>
        <v>5</v>
      </c>
    </row>
    <row r="289" spans="1:32" ht="18">
      <c r="A289" s="69" t="s">
        <v>111</v>
      </c>
      <c r="B289" s="70" t="s">
        <v>38</v>
      </c>
      <c r="C289" s="71" t="s">
        <v>225</v>
      </c>
      <c r="D289" s="105">
        <v>102</v>
      </c>
      <c r="E289" s="73">
        <f t="shared" si="8"/>
        <v>3.9215686274509803E-2</v>
      </c>
      <c r="F289" s="74"/>
      <c r="G289" s="79">
        <v>45547</v>
      </c>
      <c r="H289" s="79"/>
      <c r="I289" s="77"/>
      <c r="J289" s="77"/>
      <c r="K289" s="77"/>
      <c r="L289" s="77"/>
      <c r="M289" s="79"/>
      <c r="N289" s="79"/>
      <c r="O289" s="76"/>
      <c r="P289" s="115">
        <v>45673</v>
      </c>
      <c r="Q289" s="77"/>
      <c r="R289" s="76"/>
      <c r="S289" s="79"/>
      <c r="T289" s="79"/>
      <c r="U289" s="76"/>
      <c r="V289" s="79"/>
      <c r="W289" s="79"/>
      <c r="X289" s="76"/>
      <c r="Y289" s="77"/>
      <c r="Z289" s="77"/>
      <c r="AA289" s="76"/>
      <c r="AB289" s="98">
        <v>45776</v>
      </c>
      <c r="AC289" s="77"/>
      <c r="AD289" s="77"/>
      <c r="AE289" s="98">
        <v>45776</v>
      </c>
      <c r="AF289" s="78">
        <f t="shared" si="9"/>
        <v>4</v>
      </c>
    </row>
    <row r="290" spans="1:32" ht="18">
      <c r="A290" s="69" t="s">
        <v>111</v>
      </c>
      <c r="B290" s="70" t="s">
        <v>112</v>
      </c>
      <c r="C290" s="71" t="s">
        <v>225</v>
      </c>
      <c r="D290" s="105">
        <v>68</v>
      </c>
      <c r="E290" s="73">
        <f t="shared" si="8"/>
        <v>4.4117647058823532E-2</v>
      </c>
      <c r="F290" s="74"/>
      <c r="G290" s="77"/>
      <c r="H290" s="77"/>
      <c r="I290" s="77"/>
      <c r="J290" s="77"/>
      <c r="K290" s="77"/>
      <c r="L290" s="77"/>
      <c r="M290" s="77"/>
      <c r="N290" s="77"/>
      <c r="O290" s="76"/>
      <c r="P290" s="77"/>
      <c r="Q290" s="77">
        <v>45685</v>
      </c>
      <c r="R290" s="76"/>
      <c r="S290" s="77"/>
      <c r="T290" s="77"/>
      <c r="U290" s="76"/>
      <c r="V290" s="77"/>
      <c r="W290" s="77"/>
      <c r="X290" s="76"/>
      <c r="Y290" s="77"/>
      <c r="Z290" s="77"/>
      <c r="AA290" s="76"/>
      <c r="AB290" s="77">
        <v>45761</v>
      </c>
      <c r="AC290" s="77"/>
      <c r="AD290" s="77"/>
      <c r="AE290" s="109" t="s">
        <v>205</v>
      </c>
      <c r="AF290" s="78">
        <f t="shared" si="9"/>
        <v>3</v>
      </c>
    </row>
    <row r="291" spans="1:32" ht="18">
      <c r="A291" s="69" t="s">
        <v>140</v>
      </c>
      <c r="B291" s="70" t="s">
        <v>211</v>
      </c>
      <c r="C291" s="71" t="s">
        <v>225</v>
      </c>
      <c r="D291" s="105">
        <v>68</v>
      </c>
      <c r="E291" s="73">
        <f t="shared" si="8"/>
        <v>2.9411764705882353E-2</v>
      </c>
      <c r="F291" s="74"/>
      <c r="G291" s="77"/>
      <c r="H291" s="77"/>
      <c r="I291" s="77"/>
      <c r="J291" s="77"/>
      <c r="K291" s="77"/>
      <c r="L291" s="77"/>
      <c r="M291" s="77"/>
      <c r="N291" s="77"/>
      <c r="O291" s="76"/>
      <c r="P291" s="77"/>
      <c r="Q291" s="77"/>
      <c r="R291" s="76"/>
      <c r="S291" s="77"/>
      <c r="T291" s="77"/>
      <c r="U291" s="76"/>
      <c r="V291" s="77"/>
      <c r="W291" s="77"/>
      <c r="X291" s="76"/>
      <c r="Y291" s="147"/>
      <c r="Z291" s="147"/>
      <c r="AA291" s="76"/>
      <c r="AB291" s="77">
        <v>45764</v>
      </c>
      <c r="AC291" s="77"/>
      <c r="AD291" s="77"/>
      <c r="AE291" s="111">
        <v>45785</v>
      </c>
      <c r="AF291" s="114">
        <f t="shared" si="9"/>
        <v>2</v>
      </c>
    </row>
    <row r="292" spans="1:32" ht="18">
      <c r="A292" s="69" t="s">
        <v>122</v>
      </c>
      <c r="B292" s="70" t="s">
        <v>212</v>
      </c>
      <c r="C292" s="71" t="s">
        <v>225</v>
      </c>
      <c r="D292" s="105">
        <v>34</v>
      </c>
      <c r="E292" s="73">
        <f t="shared" ref="E292:E349" si="10">AF292/D292*100%</f>
        <v>2.9411764705882353E-2</v>
      </c>
      <c r="F292" s="74"/>
      <c r="G292" s="77"/>
      <c r="H292" s="77"/>
      <c r="I292" s="77"/>
      <c r="J292" s="77"/>
      <c r="K292" s="77"/>
      <c r="L292" s="77"/>
      <c r="M292" s="77"/>
      <c r="N292" s="77"/>
      <c r="O292" s="76"/>
      <c r="P292" s="77"/>
      <c r="Q292" s="77"/>
      <c r="R292" s="76"/>
      <c r="S292" s="77"/>
      <c r="T292" s="77"/>
      <c r="U292" s="76"/>
      <c r="V292" s="77"/>
      <c r="W292" s="77"/>
      <c r="X292" s="76"/>
      <c r="Y292" s="77"/>
      <c r="Z292" s="77"/>
      <c r="AA292" s="76"/>
      <c r="AB292" s="77"/>
      <c r="AC292" s="79"/>
      <c r="AD292" s="79"/>
      <c r="AE292" s="110">
        <v>45765</v>
      </c>
      <c r="AF292" s="78">
        <f t="shared" ref="AF292:AF349" si="11">COUNTA(F292:AE292)</f>
        <v>1</v>
      </c>
    </row>
    <row r="293" spans="1:32" ht="18">
      <c r="A293" s="69" t="s">
        <v>152</v>
      </c>
      <c r="B293" s="70" t="s">
        <v>119</v>
      </c>
      <c r="C293" s="71" t="s">
        <v>225</v>
      </c>
      <c r="D293" s="105">
        <v>68</v>
      </c>
      <c r="E293" s="73">
        <f t="shared" si="10"/>
        <v>2.9411764705882353E-2</v>
      </c>
      <c r="F293" s="74"/>
      <c r="G293" s="77"/>
      <c r="H293" s="77"/>
      <c r="I293" s="77"/>
      <c r="J293" s="77"/>
      <c r="K293" s="77"/>
      <c r="L293" s="77"/>
      <c r="M293" s="77"/>
      <c r="N293" s="77"/>
      <c r="O293" s="76"/>
      <c r="P293" s="77"/>
      <c r="Q293" s="77"/>
      <c r="R293" s="76"/>
      <c r="S293" s="77"/>
      <c r="T293" s="77"/>
      <c r="U293" s="76"/>
      <c r="V293" s="77"/>
      <c r="W293" s="77"/>
      <c r="X293" s="76"/>
      <c r="Y293" s="147"/>
      <c r="Z293" s="147"/>
      <c r="AA293" s="76"/>
      <c r="AB293" s="77">
        <v>45761</v>
      </c>
      <c r="AC293" s="77"/>
      <c r="AD293" s="77"/>
      <c r="AE293" s="111" t="s">
        <v>171</v>
      </c>
      <c r="AF293" s="78">
        <f t="shared" si="11"/>
        <v>2</v>
      </c>
    </row>
    <row r="294" spans="1:32" ht="18">
      <c r="A294" s="69" t="s">
        <v>152</v>
      </c>
      <c r="B294" s="70" t="s">
        <v>187</v>
      </c>
      <c r="C294" s="71" t="s">
        <v>225</v>
      </c>
      <c r="D294" s="105">
        <v>34</v>
      </c>
      <c r="E294" s="73">
        <f t="shared" si="10"/>
        <v>5.8823529411764705E-2</v>
      </c>
      <c r="F294" s="74"/>
      <c r="G294" s="77"/>
      <c r="H294" s="77"/>
      <c r="I294" s="77"/>
      <c r="J294" s="77"/>
      <c r="K294" s="77"/>
      <c r="L294" s="77"/>
      <c r="M294" s="77"/>
      <c r="N294" s="77"/>
      <c r="O294" s="76"/>
      <c r="P294" s="77"/>
      <c r="Q294" s="77"/>
      <c r="R294" s="76"/>
      <c r="S294" s="77"/>
      <c r="T294" s="77"/>
      <c r="U294" s="76"/>
      <c r="V294" s="77"/>
      <c r="W294" s="77"/>
      <c r="X294" s="76"/>
      <c r="Y294" s="147"/>
      <c r="Z294" s="147"/>
      <c r="AA294" s="76"/>
      <c r="AB294" s="77">
        <v>45761</v>
      </c>
      <c r="AC294" s="77"/>
      <c r="AD294" s="77"/>
      <c r="AE294" s="111" t="s">
        <v>110</v>
      </c>
      <c r="AF294" s="78">
        <f t="shared" si="11"/>
        <v>2</v>
      </c>
    </row>
    <row r="295" spans="1:32" ht="18">
      <c r="A295" s="69" t="s">
        <v>218</v>
      </c>
      <c r="B295" s="70" t="s">
        <v>186</v>
      </c>
      <c r="C295" s="71" t="s">
        <v>225</v>
      </c>
      <c r="D295" s="105">
        <v>68</v>
      </c>
      <c r="E295" s="73">
        <f t="shared" si="10"/>
        <v>4.4117647058823532E-2</v>
      </c>
      <c r="F295" s="74"/>
      <c r="G295" s="77"/>
      <c r="H295" s="77"/>
      <c r="I295" s="77"/>
      <c r="J295" s="77"/>
      <c r="K295" s="77"/>
      <c r="L295" s="77"/>
      <c r="M295" s="77">
        <v>45638</v>
      </c>
      <c r="N295" s="77"/>
      <c r="O295" s="76"/>
      <c r="P295" s="77"/>
      <c r="Q295" s="77"/>
      <c r="R295" s="76"/>
      <c r="S295" s="77"/>
      <c r="T295" s="77"/>
      <c r="U295" s="76"/>
      <c r="V295" s="77"/>
      <c r="W295" s="77"/>
      <c r="X295" s="76"/>
      <c r="Y295" s="77"/>
      <c r="Z295" s="77"/>
      <c r="AA295" s="76"/>
      <c r="AB295" s="77">
        <v>45764</v>
      </c>
      <c r="AC295" s="79"/>
      <c r="AD295" s="79"/>
      <c r="AE295" s="111" t="s">
        <v>182</v>
      </c>
      <c r="AF295" s="78">
        <f t="shared" si="11"/>
        <v>3</v>
      </c>
    </row>
    <row r="296" spans="1:32" ht="18">
      <c r="A296" s="69" t="s">
        <v>200</v>
      </c>
      <c r="B296" s="70" t="s">
        <v>121</v>
      </c>
      <c r="C296" s="71" t="s">
        <v>225</v>
      </c>
      <c r="D296" s="105">
        <v>68</v>
      </c>
      <c r="E296" s="73">
        <f t="shared" si="10"/>
        <v>4.4117647058823532E-2</v>
      </c>
      <c r="F296" s="74"/>
      <c r="G296" s="77"/>
      <c r="H296" s="77"/>
      <c r="I296" s="77"/>
      <c r="J296" s="77"/>
      <c r="K296" s="77"/>
      <c r="L296" s="77"/>
      <c r="M296" s="77"/>
      <c r="N296" s="77"/>
      <c r="O296" s="76"/>
      <c r="P296" s="115"/>
      <c r="Q296" s="115">
        <v>45688</v>
      </c>
      <c r="R296" s="76"/>
      <c r="S296" s="77"/>
      <c r="T296" s="77"/>
      <c r="U296" s="76"/>
      <c r="V296" s="77"/>
      <c r="W296" s="77"/>
      <c r="X296" s="76"/>
      <c r="Y296" s="147"/>
      <c r="Z296" s="147"/>
      <c r="AA296" s="76"/>
      <c r="AB296" s="77">
        <v>45765</v>
      </c>
      <c r="AC296" s="77"/>
      <c r="AD296" s="77"/>
      <c r="AE296" s="111" t="s">
        <v>213</v>
      </c>
      <c r="AF296" s="78">
        <f t="shared" si="11"/>
        <v>3</v>
      </c>
    </row>
    <row r="297" spans="1:32" ht="18">
      <c r="A297" s="69" t="s">
        <v>152</v>
      </c>
      <c r="B297" s="70" t="s">
        <v>42</v>
      </c>
      <c r="C297" s="71" t="s">
        <v>225</v>
      </c>
      <c r="D297" s="105">
        <v>34</v>
      </c>
      <c r="E297" s="73">
        <f t="shared" si="10"/>
        <v>2.9411764705882353E-2</v>
      </c>
      <c r="F297" s="74"/>
      <c r="G297" s="77"/>
      <c r="H297" s="77"/>
      <c r="I297" s="77"/>
      <c r="J297" s="77"/>
      <c r="K297" s="77"/>
      <c r="L297" s="77"/>
      <c r="M297" s="77"/>
      <c r="N297" s="77"/>
      <c r="O297" s="76"/>
      <c r="P297" s="77"/>
      <c r="Q297" s="77"/>
      <c r="R297" s="76"/>
      <c r="S297" s="77"/>
      <c r="T297" s="77"/>
      <c r="U297" s="76"/>
      <c r="V297" s="77"/>
      <c r="W297" s="77"/>
      <c r="X297" s="76"/>
      <c r="Y297" s="77"/>
      <c r="Z297" s="77"/>
      <c r="AA297" s="76"/>
      <c r="AB297" s="77"/>
      <c r="AC297" s="77"/>
      <c r="AD297" s="77"/>
      <c r="AE297" s="111">
        <v>45796</v>
      </c>
      <c r="AF297" s="78">
        <f t="shared" si="11"/>
        <v>1</v>
      </c>
    </row>
    <row r="298" spans="1:32" ht="18">
      <c r="A298" s="69" t="s">
        <v>61</v>
      </c>
      <c r="B298" s="70" t="s">
        <v>43</v>
      </c>
      <c r="C298" s="71" t="s">
        <v>225</v>
      </c>
      <c r="D298" s="105">
        <v>34</v>
      </c>
      <c r="E298" s="73">
        <f t="shared" si="10"/>
        <v>2.9411764705882353E-2</v>
      </c>
      <c r="F298" s="74"/>
      <c r="G298" s="77"/>
      <c r="H298" s="77"/>
      <c r="I298" s="77"/>
      <c r="J298" s="77"/>
      <c r="K298" s="77"/>
      <c r="L298" s="77"/>
      <c r="M298" s="77"/>
      <c r="N298" s="77"/>
      <c r="O298" s="76"/>
      <c r="P298" s="77"/>
      <c r="Q298" s="77"/>
      <c r="R298" s="76"/>
      <c r="S298" s="77"/>
      <c r="T298" s="77"/>
      <c r="U298" s="76"/>
      <c r="V298" s="77"/>
      <c r="W298" s="77"/>
      <c r="X298" s="76"/>
      <c r="Y298" s="77"/>
      <c r="Z298" s="77"/>
      <c r="AA298" s="76"/>
      <c r="AB298" s="77"/>
      <c r="AC298" s="77"/>
      <c r="AD298" s="77"/>
      <c r="AE298" s="113">
        <v>45757</v>
      </c>
      <c r="AF298" s="78">
        <f t="shared" si="11"/>
        <v>1</v>
      </c>
    </row>
    <row r="299" spans="1:32" ht="18">
      <c r="A299" s="69" t="s">
        <v>94</v>
      </c>
      <c r="B299" s="70" t="s">
        <v>45</v>
      </c>
      <c r="C299" s="71" t="s">
        <v>225</v>
      </c>
      <c r="D299" s="105">
        <v>68</v>
      </c>
      <c r="E299" s="73">
        <f t="shared" si="10"/>
        <v>2.9411764705882353E-2</v>
      </c>
      <c r="F299" s="74"/>
      <c r="G299" s="77"/>
      <c r="H299" s="77"/>
      <c r="I299" s="77">
        <v>45590</v>
      </c>
      <c r="J299" s="77"/>
      <c r="K299" s="77"/>
      <c r="L299" s="77"/>
      <c r="M299" s="77"/>
      <c r="N299" s="77"/>
      <c r="O299" s="76"/>
      <c r="P299" s="77"/>
      <c r="Q299" s="77"/>
      <c r="R299" s="76"/>
      <c r="S299" s="77"/>
      <c r="T299" s="77"/>
      <c r="U299" s="76"/>
      <c r="V299" s="77"/>
      <c r="W299" s="77"/>
      <c r="X299" s="76"/>
      <c r="Y299" s="77"/>
      <c r="Z299" s="77"/>
      <c r="AA299" s="76"/>
      <c r="AB299" s="77"/>
      <c r="AC299" s="77"/>
      <c r="AD299" s="77"/>
      <c r="AE299" s="111">
        <v>45772</v>
      </c>
      <c r="AF299" s="78">
        <f t="shared" si="11"/>
        <v>2</v>
      </c>
    </row>
    <row r="300" spans="1:32" ht="18">
      <c r="A300" s="69" t="s">
        <v>135</v>
      </c>
      <c r="B300" s="70" t="s">
        <v>226</v>
      </c>
      <c r="C300" s="71" t="s">
        <v>225</v>
      </c>
      <c r="D300" s="105">
        <v>34</v>
      </c>
      <c r="E300" s="73">
        <f t="shared" si="10"/>
        <v>2.9411764705882353E-2</v>
      </c>
      <c r="F300" s="74"/>
      <c r="G300" s="77"/>
      <c r="H300" s="77"/>
      <c r="I300" s="77"/>
      <c r="J300" s="77"/>
      <c r="K300" s="77"/>
      <c r="L300" s="77"/>
      <c r="M300" s="77"/>
      <c r="N300" s="77"/>
      <c r="O300" s="76"/>
      <c r="P300" s="77"/>
      <c r="Q300" s="77"/>
      <c r="R300" s="76"/>
      <c r="S300" s="77"/>
      <c r="T300" s="77"/>
      <c r="U300" s="76"/>
      <c r="V300" s="77"/>
      <c r="W300" s="77"/>
      <c r="X300" s="76"/>
      <c r="Y300" s="77"/>
      <c r="Z300" s="77"/>
      <c r="AA300" s="76"/>
      <c r="AB300" s="77"/>
      <c r="AC300" s="79"/>
      <c r="AD300" s="79"/>
      <c r="AE300" s="111">
        <v>45768</v>
      </c>
      <c r="AF300" s="78">
        <f t="shared" si="11"/>
        <v>1</v>
      </c>
    </row>
    <row r="301" spans="1:32" ht="18">
      <c r="A301" s="84" t="s">
        <v>183</v>
      </c>
      <c r="B301" s="85" t="s">
        <v>184</v>
      </c>
      <c r="C301" s="86" t="s">
        <v>225</v>
      </c>
      <c r="D301" s="107">
        <v>68</v>
      </c>
      <c r="E301" s="88">
        <f t="shared" si="10"/>
        <v>7.3529411764705885E-2</v>
      </c>
      <c r="F301" s="74"/>
      <c r="G301" s="77"/>
      <c r="H301" s="77"/>
      <c r="I301" s="77">
        <v>45575</v>
      </c>
      <c r="J301" s="77"/>
      <c r="K301" s="77"/>
      <c r="L301" s="77">
        <v>45624</v>
      </c>
      <c r="M301" s="77"/>
      <c r="N301" s="77"/>
      <c r="O301" s="76"/>
      <c r="P301" s="77"/>
      <c r="Q301" s="77"/>
      <c r="R301" s="76"/>
      <c r="S301" s="79">
        <v>45702</v>
      </c>
      <c r="T301" s="79"/>
      <c r="U301" s="76"/>
      <c r="V301" s="77"/>
      <c r="W301" s="77"/>
      <c r="X301" s="76"/>
      <c r="Y301" s="77"/>
      <c r="Z301" s="77"/>
      <c r="AA301" s="76"/>
      <c r="AB301" s="77">
        <v>45764</v>
      </c>
      <c r="AC301" s="79"/>
      <c r="AD301" s="79"/>
      <c r="AE301" s="123" t="s">
        <v>163</v>
      </c>
      <c r="AF301" s="124">
        <f t="shared" si="11"/>
        <v>5</v>
      </c>
    </row>
    <row r="302" spans="1:32" ht="18">
      <c r="A302" s="90" t="s">
        <v>227</v>
      </c>
      <c r="B302" s="91" t="s">
        <v>65</v>
      </c>
      <c r="C302" s="92" t="s">
        <v>228</v>
      </c>
      <c r="D302" s="108">
        <v>102</v>
      </c>
      <c r="E302" s="94">
        <f t="shared" si="10"/>
        <v>5.8823529411764705E-2</v>
      </c>
      <c r="F302" s="74"/>
      <c r="G302" s="77"/>
      <c r="H302" s="77"/>
      <c r="I302" s="77">
        <v>45574</v>
      </c>
      <c r="J302" s="77"/>
      <c r="K302" s="79"/>
      <c r="L302" s="79">
        <v>45614</v>
      </c>
      <c r="M302" s="77">
        <v>45637</v>
      </c>
      <c r="N302" s="77"/>
      <c r="O302" s="77"/>
      <c r="P302" s="77">
        <v>45670</v>
      </c>
      <c r="Q302" s="77"/>
      <c r="R302" s="79"/>
      <c r="S302" s="77"/>
      <c r="T302" s="77"/>
      <c r="U302" s="77"/>
      <c r="V302" s="77">
        <v>45722</v>
      </c>
      <c r="W302" s="77"/>
      <c r="X302" s="79"/>
      <c r="Y302" s="77"/>
      <c r="Z302" s="77"/>
      <c r="AA302" s="77"/>
      <c r="AB302" s="76"/>
      <c r="AC302" s="77"/>
      <c r="AD302" s="77"/>
      <c r="AE302" s="96">
        <v>45770</v>
      </c>
      <c r="AF302" s="125">
        <f t="shared" si="11"/>
        <v>6</v>
      </c>
    </row>
    <row r="303" spans="1:32" ht="18">
      <c r="A303" s="69" t="s">
        <v>142</v>
      </c>
      <c r="B303" s="70" t="s">
        <v>196</v>
      </c>
      <c r="C303" s="71" t="s">
        <v>228</v>
      </c>
      <c r="D303" s="105">
        <v>136</v>
      </c>
      <c r="E303" s="73">
        <f t="shared" si="10"/>
        <v>4.4117647058823532E-2</v>
      </c>
      <c r="F303" s="74"/>
      <c r="G303" s="79"/>
      <c r="H303" s="79"/>
      <c r="I303" s="77">
        <v>45587</v>
      </c>
      <c r="J303" s="77"/>
      <c r="K303" s="77"/>
      <c r="L303" s="77"/>
      <c r="M303" s="79">
        <v>45629</v>
      </c>
      <c r="N303" s="79"/>
      <c r="O303" s="77"/>
      <c r="P303" s="77">
        <v>45679</v>
      </c>
      <c r="Q303" s="77"/>
      <c r="R303" s="79"/>
      <c r="S303" s="77"/>
      <c r="T303" s="77"/>
      <c r="U303" s="77"/>
      <c r="V303" s="79">
        <v>45719</v>
      </c>
      <c r="W303" s="79"/>
      <c r="X303" s="77"/>
      <c r="Y303" s="77">
        <v>45761</v>
      </c>
      <c r="Z303" s="77"/>
      <c r="AA303" s="77"/>
      <c r="AB303" s="76"/>
      <c r="AC303" s="77"/>
      <c r="AD303" s="77"/>
      <c r="AE303" s="77">
        <v>45781</v>
      </c>
      <c r="AF303" s="78">
        <f t="shared" si="11"/>
        <v>6</v>
      </c>
    </row>
    <row r="304" spans="1:32" ht="18">
      <c r="A304" s="69" t="s">
        <v>142</v>
      </c>
      <c r="B304" s="70" t="s">
        <v>197</v>
      </c>
      <c r="C304" s="71" t="s">
        <v>228</v>
      </c>
      <c r="D304" s="105">
        <v>68</v>
      </c>
      <c r="E304" s="73">
        <f t="shared" si="10"/>
        <v>8.8235294117647065E-2</v>
      </c>
      <c r="F304" s="74"/>
      <c r="G304" s="77"/>
      <c r="H304" s="77"/>
      <c r="I304" s="77"/>
      <c r="J304" s="77">
        <v>45583</v>
      </c>
      <c r="K304" s="77"/>
      <c r="L304" s="77"/>
      <c r="M304" s="77">
        <v>45632</v>
      </c>
      <c r="N304" s="77"/>
      <c r="O304" s="77"/>
      <c r="P304" s="77">
        <v>45685</v>
      </c>
      <c r="Q304" s="77"/>
      <c r="R304" s="77"/>
      <c r="S304" s="77">
        <v>45716</v>
      </c>
      <c r="T304" s="77"/>
      <c r="U304" s="77"/>
      <c r="V304" s="77"/>
      <c r="W304" s="77"/>
      <c r="X304" s="79"/>
      <c r="Y304" s="77"/>
      <c r="Z304" s="77"/>
      <c r="AA304" s="77">
        <v>45776</v>
      </c>
      <c r="AB304" s="76"/>
      <c r="AC304" s="77"/>
      <c r="AD304" s="77"/>
      <c r="AE304" s="77">
        <v>45797</v>
      </c>
      <c r="AF304" s="78">
        <f t="shared" si="11"/>
        <v>6</v>
      </c>
    </row>
    <row r="305" spans="1:32" ht="18">
      <c r="A305" s="69" t="s">
        <v>142</v>
      </c>
      <c r="B305" s="70" t="s">
        <v>229</v>
      </c>
      <c r="C305" s="71" t="s">
        <v>228</v>
      </c>
      <c r="D305" s="105">
        <v>34</v>
      </c>
      <c r="E305" s="73">
        <f>AF305/D305*100%</f>
        <v>2.9411764705882353E-2</v>
      </c>
      <c r="F305" s="74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9"/>
      <c r="Y305" s="77"/>
      <c r="Z305" s="77"/>
      <c r="AA305" s="77"/>
      <c r="AB305" s="76"/>
      <c r="AC305" s="77"/>
      <c r="AD305" s="77"/>
      <c r="AE305" s="77">
        <v>45764</v>
      </c>
      <c r="AF305" s="78">
        <f>COUNTA(F305:AE305)</f>
        <v>1</v>
      </c>
    </row>
    <row r="306" spans="1:32" ht="18">
      <c r="A306" s="69" t="s">
        <v>175</v>
      </c>
      <c r="B306" s="70" t="s">
        <v>210</v>
      </c>
      <c r="C306" s="71" t="s">
        <v>228</v>
      </c>
      <c r="D306" s="105">
        <v>68</v>
      </c>
      <c r="E306" s="73">
        <f t="shared" si="10"/>
        <v>0.10294117647058823</v>
      </c>
      <c r="F306" s="74">
        <v>45554</v>
      </c>
      <c r="G306" s="77"/>
      <c r="H306" s="77"/>
      <c r="I306" s="77"/>
      <c r="J306" s="77">
        <v>45590</v>
      </c>
      <c r="K306" s="77"/>
      <c r="L306" s="77"/>
      <c r="M306" s="77"/>
      <c r="N306" s="77"/>
      <c r="O306" s="77">
        <v>45642</v>
      </c>
      <c r="P306" s="77"/>
      <c r="Q306" s="77">
        <v>45688</v>
      </c>
      <c r="R306" s="77"/>
      <c r="S306" s="77"/>
      <c r="T306" s="77"/>
      <c r="U306" s="77"/>
      <c r="V306" s="77"/>
      <c r="W306" s="77"/>
      <c r="X306" s="74">
        <v>45733</v>
      </c>
      <c r="Y306" s="77"/>
      <c r="Z306" s="77">
        <v>45765</v>
      </c>
      <c r="AA306" s="77"/>
      <c r="AB306" s="76"/>
      <c r="AC306" s="77"/>
      <c r="AD306" s="77"/>
      <c r="AE306" s="77">
        <v>45799</v>
      </c>
      <c r="AF306" s="78">
        <f t="shared" si="11"/>
        <v>7</v>
      </c>
    </row>
    <row r="307" spans="1:32" ht="18">
      <c r="A307" s="69" t="s">
        <v>114</v>
      </c>
      <c r="B307" s="70" t="s">
        <v>115</v>
      </c>
      <c r="C307" s="71" t="s">
        <v>228</v>
      </c>
      <c r="D307" s="105">
        <v>85</v>
      </c>
      <c r="E307" s="73">
        <f t="shared" si="10"/>
        <v>4.7058823529411764E-2</v>
      </c>
      <c r="F307" s="74"/>
      <c r="G307" s="77"/>
      <c r="H307" s="77"/>
      <c r="I307" s="77"/>
      <c r="J307" s="77"/>
      <c r="K307" s="77">
        <v>45601</v>
      </c>
      <c r="L307" s="77"/>
      <c r="M307" s="77">
        <v>45639</v>
      </c>
      <c r="N307" s="77"/>
      <c r="O307" s="79"/>
      <c r="P307" s="77"/>
      <c r="Q307" s="77"/>
      <c r="R307" s="77">
        <v>45682</v>
      </c>
      <c r="S307" s="77"/>
      <c r="T307" s="77"/>
      <c r="U307" s="77"/>
      <c r="V307" s="77"/>
      <c r="W307" s="77"/>
      <c r="X307" s="77"/>
      <c r="Y307" s="77"/>
      <c r="Z307" s="77"/>
      <c r="AA307" s="77"/>
      <c r="AB307" s="76"/>
      <c r="AC307" s="77"/>
      <c r="AD307" s="77"/>
      <c r="AE307" s="77">
        <v>45793</v>
      </c>
      <c r="AF307" s="78">
        <f t="shared" si="11"/>
        <v>4</v>
      </c>
    </row>
    <row r="308" spans="1:32" ht="18">
      <c r="A308" s="156" t="s">
        <v>183</v>
      </c>
      <c r="B308" s="70" t="s">
        <v>184</v>
      </c>
      <c r="C308" s="71" t="s">
        <v>228</v>
      </c>
      <c r="D308" s="105">
        <v>34</v>
      </c>
      <c r="E308" s="73">
        <f t="shared" si="10"/>
        <v>5.8823529411764705E-2</v>
      </c>
      <c r="F308" s="74"/>
      <c r="G308" s="77"/>
      <c r="H308" s="77"/>
      <c r="I308" s="77"/>
      <c r="J308" s="77"/>
      <c r="K308" s="77"/>
      <c r="L308" s="77"/>
      <c r="M308" s="77"/>
      <c r="N308" s="77">
        <v>45645</v>
      </c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6"/>
      <c r="AC308" s="79"/>
      <c r="AD308" s="79"/>
      <c r="AE308" s="77">
        <v>45771</v>
      </c>
      <c r="AF308" s="78">
        <f t="shared" si="11"/>
        <v>2</v>
      </c>
    </row>
    <row r="309" spans="1:32" ht="18.5">
      <c r="A309" s="90" t="s">
        <v>200</v>
      </c>
      <c r="B309" s="70" t="s">
        <v>159</v>
      </c>
      <c r="C309" s="71" t="s">
        <v>228</v>
      </c>
      <c r="D309" s="105">
        <v>68</v>
      </c>
      <c r="E309" s="73">
        <f t="shared" si="10"/>
        <v>5.8823529411764705E-2</v>
      </c>
      <c r="F309" s="74"/>
      <c r="G309" s="77"/>
      <c r="H309" s="77"/>
      <c r="I309" s="77"/>
      <c r="J309" s="77">
        <v>45589</v>
      </c>
      <c r="K309" s="77"/>
      <c r="L309" s="77"/>
      <c r="M309" s="77"/>
      <c r="N309" s="77"/>
      <c r="O309" s="77">
        <v>45652</v>
      </c>
      <c r="P309" s="77"/>
      <c r="Q309" s="77"/>
      <c r="R309" s="77"/>
      <c r="S309" s="77"/>
      <c r="T309" s="77"/>
      <c r="U309" s="77"/>
      <c r="V309" s="77"/>
      <c r="W309" s="77"/>
      <c r="X309" s="136">
        <v>45729</v>
      </c>
      <c r="Y309" s="136"/>
      <c r="Z309" s="77"/>
      <c r="AA309" s="77"/>
      <c r="AB309" s="76"/>
      <c r="AC309" s="77"/>
      <c r="AD309" s="77"/>
      <c r="AE309" s="77">
        <v>45782</v>
      </c>
      <c r="AF309" s="78">
        <f t="shared" si="11"/>
        <v>4</v>
      </c>
    </row>
    <row r="310" spans="1:32" ht="18">
      <c r="A310" s="69" t="s">
        <v>111</v>
      </c>
      <c r="B310" s="70" t="s">
        <v>38</v>
      </c>
      <c r="C310" s="71" t="s">
        <v>228</v>
      </c>
      <c r="D310" s="105">
        <v>102</v>
      </c>
      <c r="E310" s="73">
        <f t="shared" si="10"/>
        <v>4.9019607843137254E-2</v>
      </c>
      <c r="F310" s="75">
        <v>45555</v>
      </c>
      <c r="G310" s="77"/>
      <c r="H310" s="77"/>
      <c r="I310" s="79"/>
      <c r="J310" s="79"/>
      <c r="K310" s="79"/>
      <c r="L310" s="79"/>
      <c r="M310" s="115"/>
      <c r="N310" s="79"/>
      <c r="O310" s="79">
        <v>45640</v>
      </c>
      <c r="P310" s="77"/>
      <c r="Q310" s="77"/>
      <c r="R310" s="77"/>
      <c r="S310" s="115"/>
      <c r="T310" s="77"/>
      <c r="U310" s="77">
        <v>45700</v>
      </c>
      <c r="V310" s="77"/>
      <c r="W310" s="77"/>
      <c r="X310" s="77">
        <v>45731</v>
      </c>
      <c r="Y310" s="79"/>
      <c r="Z310" s="79"/>
      <c r="AA310" s="77"/>
      <c r="AB310" s="76"/>
      <c r="AC310" s="115"/>
      <c r="AD310" s="77"/>
      <c r="AE310" s="115">
        <v>45792</v>
      </c>
      <c r="AF310" s="78">
        <f t="shared" si="11"/>
        <v>5</v>
      </c>
    </row>
    <row r="311" spans="1:32" ht="18">
      <c r="A311" s="69" t="s">
        <v>111</v>
      </c>
      <c r="B311" s="70" t="s">
        <v>130</v>
      </c>
      <c r="C311" s="71" t="s">
        <v>228</v>
      </c>
      <c r="D311" s="105">
        <v>102</v>
      </c>
      <c r="E311" s="73">
        <f t="shared" si="10"/>
        <v>1.9607843137254902E-2</v>
      </c>
      <c r="F311" s="74"/>
      <c r="G311" s="77"/>
      <c r="H311" s="77"/>
      <c r="I311" s="77"/>
      <c r="J311" s="77"/>
      <c r="K311" s="77"/>
      <c r="L311" s="77"/>
      <c r="M311" s="77"/>
      <c r="N311" s="77"/>
      <c r="O311" s="77"/>
      <c r="P311" s="115">
        <v>45667</v>
      </c>
      <c r="Q311" s="77"/>
      <c r="R311" s="77"/>
      <c r="S311" s="77"/>
      <c r="T311" s="77"/>
      <c r="U311" s="77"/>
      <c r="V311" s="79"/>
      <c r="W311" s="79"/>
      <c r="X311" s="77"/>
      <c r="Y311" s="77"/>
      <c r="Z311" s="115"/>
      <c r="AA311" s="79"/>
      <c r="AB311" s="76"/>
      <c r="AC311" s="77"/>
      <c r="AD311" s="77"/>
      <c r="AE311" s="77">
        <v>45768</v>
      </c>
      <c r="AF311" s="78">
        <f t="shared" si="11"/>
        <v>2</v>
      </c>
    </row>
    <row r="312" spans="1:32" ht="18">
      <c r="A312" s="69" t="s">
        <v>122</v>
      </c>
      <c r="B312" s="70" t="s">
        <v>212</v>
      </c>
      <c r="C312" s="71" t="s">
        <v>228</v>
      </c>
      <c r="D312" s="105">
        <v>34</v>
      </c>
      <c r="E312" s="73">
        <f t="shared" si="10"/>
        <v>2.9411764705882353E-2</v>
      </c>
      <c r="F312" s="74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6"/>
      <c r="AC312" s="79"/>
      <c r="AD312" s="79"/>
      <c r="AE312" s="77">
        <v>45762</v>
      </c>
      <c r="AF312" s="78">
        <f t="shared" si="11"/>
        <v>1</v>
      </c>
    </row>
    <row r="313" spans="1:32" ht="18">
      <c r="A313" s="69" t="s">
        <v>199</v>
      </c>
      <c r="B313" s="70" t="s">
        <v>119</v>
      </c>
      <c r="C313" s="71" t="s">
        <v>228</v>
      </c>
      <c r="D313" s="105">
        <v>68</v>
      </c>
      <c r="E313" s="73">
        <f t="shared" si="10"/>
        <v>2.9411764705882353E-2</v>
      </c>
      <c r="F313" s="74"/>
      <c r="G313" s="77"/>
      <c r="H313" s="77"/>
      <c r="I313" s="77"/>
      <c r="J313" s="77"/>
      <c r="K313" s="77"/>
      <c r="L313" s="77"/>
      <c r="M313" s="77"/>
      <c r="N313" s="77"/>
      <c r="O313" s="77">
        <v>46011</v>
      </c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99"/>
      <c r="AB313" s="83"/>
      <c r="AC313" s="77"/>
      <c r="AD313" s="77"/>
      <c r="AE313" s="77">
        <v>45783</v>
      </c>
      <c r="AF313" s="78">
        <f t="shared" si="11"/>
        <v>2</v>
      </c>
    </row>
    <row r="314" spans="1:32" ht="18">
      <c r="A314" s="69" t="s">
        <v>199</v>
      </c>
      <c r="B314" s="70" t="s">
        <v>187</v>
      </c>
      <c r="C314" s="71" t="s">
        <v>228</v>
      </c>
      <c r="D314" s="105">
        <v>34</v>
      </c>
      <c r="E314" s="73">
        <f t="shared" si="10"/>
        <v>5.8823529411764705E-2</v>
      </c>
      <c r="F314" s="74"/>
      <c r="G314" s="77"/>
      <c r="H314" s="77"/>
      <c r="I314" s="77"/>
      <c r="J314" s="77"/>
      <c r="K314" s="77"/>
      <c r="L314" s="77"/>
      <c r="M314" s="77"/>
      <c r="N314" s="77"/>
      <c r="O314" s="77">
        <v>46012</v>
      </c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6"/>
      <c r="AC314" s="77"/>
      <c r="AD314" s="77"/>
      <c r="AE314" s="77">
        <v>45784</v>
      </c>
      <c r="AF314" s="78">
        <f t="shared" si="11"/>
        <v>2</v>
      </c>
    </row>
    <row r="315" spans="1:32" ht="18">
      <c r="A315" s="69" t="s">
        <v>185</v>
      </c>
      <c r="B315" s="70" t="s">
        <v>186</v>
      </c>
      <c r="C315" s="71" t="s">
        <v>228</v>
      </c>
      <c r="D315" s="105">
        <v>102</v>
      </c>
      <c r="E315" s="73">
        <f t="shared" si="10"/>
        <v>3.9215686274509803E-2</v>
      </c>
      <c r="F315" s="74"/>
      <c r="G315" s="77"/>
      <c r="H315" s="77"/>
      <c r="I315" s="77"/>
      <c r="J315" s="77"/>
      <c r="K315" s="77">
        <v>45616</v>
      </c>
      <c r="L315" s="77"/>
      <c r="M315" s="77"/>
      <c r="N315" s="77"/>
      <c r="O315" s="77"/>
      <c r="P315" s="77">
        <v>45684</v>
      </c>
      <c r="Q315" s="77"/>
      <c r="R315" s="79"/>
      <c r="S315" s="77"/>
      <c r="T315" s="77"/>
      <c r="U315" s="77"/>
      <c r="V315" s="77"/>
      <c r="W315" s="77"/>
      <c r="X315" s="77"/>
      <c r="Y315" s="77">
        <v>45777</v>
      </c>
      <c r="Z315" s="77"/>
      <c r="AA315" s="77"/>
      <c r="AB315" s="76"/>
      <c r="AC315" s="77"/>
      <c r="AD315" s="77"/>
      <c r="AE315" s="77">
        <v>45798</v>
      </c>
      <c r="AF315" s="78">
        <f t="shared" si="11"/>
        <v>4</v>
      </c>
    </row>
    <row r="316" spans="1:32" ht="18">
      <c r="A316" s="69" t="s">
        <v>57</v>
      </c>
      <c r="B316" s="70" t="s">
        <v>45</v>
      </c>
      <c r="C316" s="71" t="s">
        <v>228</v>
      </c>
      <c r="D316" s="105">
        <v>68</v>
      </c>
      <c r="E316" s="73">
        <f t="shared" si="10"/>
        <v>2.9411764705882353E-2</v>
      </c>
      <c r="F316" s="74"/>
      <c r="G316" s="77"/>
      <c r="H316" s="77"/>
      <c r="I316" s="77"/>
      <c r="J316" s="77"/>
      <c r="K316" s="77"/>
      <c r="L316" s="77"/>
      <c r="M316" s="77">
        <v>45649</v>
      </c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6"/>
      <c r="AC316" s="77"/>
      <c r="AD316" s="77"/>
      <c r="AE316" s="79">
        <v>45775</v>
      </c>
      <c r="AF316" s="78">
        <f t="shared" si="11"/>
        <v>2</v>
      </c>
    </row>
    <row r="317" spans="1:32" ht="18">
      <c r="A317" s="84" t="s">
        <v>230</v>
      </c>
      <c r="B317" s="85" t="s">
        <v>42</v>
      </c>
      <c r="C317" s="86" t="s">
        <v>228</v>
      </c>
      <c r="D317" s="107">
        <v>34</v>
      </c>
      <c r="E317" s="88">
        <f t="shared" si="10"/>
        <v>2.9411764705882353E-2</v>
      </c>
      <c r="F317" s="74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6"/>
      <c r="AC317" s="77"/>
      <c r="AD317" s="77"/>
      <c r="AE317" s="157">
        <v>45791</v>
      </c>
      <c r="AF317" s="124">
        <f t="shared" si="11"/>
        <v>1</v>
      </c>
    </row>
    <row r="318" spans="1:32" ht="18">
      <c r="A318" s="90" t="s">
        <v>114</v>
      </c>
      <c r="B318" s="91" t="s">
        <v>231</v>
      </c>
      <c r="C318" s="92" t="s">
        <v>232</v>
      </c>
      <c r="D318" s="108">
        <v>85</v>
      </c>
      <c r="E318" s="94">
        <f t="shared" si="10"/>
        <v>4.7058823529411764E-2</v>
      </c>
      <c r="F318" s="74"/>
      <c r="G318" s="77"/>
      <c r="H318" s="77"/>
      <c r="I318" s="77"/>
      <c r="J318" s="77"/>
      <c r="K318" s="77">
        <v>45601</v>
      </c>
      <c r="L318" s="77"/>
      <c r="M318" s="77">
        <v>45639</v>
      </c>
      <c r="N318" s="77"/>
      <c r="O318" s="79"/>
      <c r="P318" s="77"/>
      <c r="Q318" s="77"/>
      <c r="R318" s="77">
        <v>45682</v>
      </c>
      <c r="S318" s="77"/>
      <c r="T318" s="77"/>
      <c r="U318" s="77"/>
      <c r="V318" s="77"/>
      <c r="W318" s="77"/>
      <c r="X318" s="77"/>
      <c r="Y318" s="77"/>
      <c r="Z318" s="77"/>
      <c r="AA318" s="77"/>
      <c r="AB318" s="76"/>
      <c r="AC318" s="77"/>
      <c r="AD318" s="77"/>
      <c r="AE318" s="110">
        <v>45793</v>
      </c>
      <c r="AF318" s="125">
        <f t="shared" si="11"/>
        <v>4</v>
      </c>
    </row>
    <row r="319" spans="1:32" ht="18">
      <c r="A319" s="69" t="s">
        <v>221</v>
      </c>
      <c r="B319" s="70" t="s">
        <v>65</v>
      </c>
      <c r="C319" s="71" t="s">
        <v>232</v>
      </c>
      <c r="D319" s="105">
        <v>102</v>
      </c>
      <c r="E319" s="73">
        <f t="shared" si="10"/>
        <v>5.8823529411764705E-2</v>
      </c>
      <c r="F319" s="74"/>
      <c r="G319" s="77"/>
      <c r="H319" s="77"/>
      <c r="I319" s="77">
        <v>45574</v>
      </c>
      <c r="J319" s="77"/>
      <c r="K319" s="131"/>
      <c r="L319" s="77">
        <v>45614</v>
      </c>
      <c r="M319" s="77">
        <v>45637</v>
      </c>
      <c r="N319" s="77"/>
      <c r="O319" s="77"/>
      <c r="P319" s="77">
        <v>45670</v>
      </c>
      <c r="Q319" s="77"/>
      <c r="R319" s="131"/>
      <c r="S319" s="77"/>
      <c r="T319" s="77"/>
      <c r="U319" s="77"/>
      <c r="V319" s="77"/>
      <c r="W319" s="77">
        <v>45736</v>
      </c>
      <c r="X319" s="77"/>
      <c r="Y319" s="77"/>
      <c r="Z319" s="77"/>
      <c r="AA319" s="77"/>
      <c r="AB319" s="76"/>
      <c r="AC319" s="77"/>
      <c r="AD319" s="77"/>
      <c r="AE319" s="111">
        <v>45770</v>
      </c>
      <c r="AF319" s="78">
        <f t="shared" si="11"/>
        <v>6</v>
      </c>
    </row>
    <row r="320" spans="1:32" ht="18">
      <c r="A320" s="69" t="s">
        <v>175</v>
      </c>
      <c r="B320" s="70" t="s">
        <v>210</v>
      </c>
      <c r="C320" s="71" t="s">
        <v>232</v>
      </c>
      <c r="D320" s="105">
        <v>68</v>
      </c>
      <c r="E320" s="73">
        <f t="shared" si="10"/>
        <v>0.10294117647058823</v>
      </c>
      <c r="F320" s="74">
        <v>45554</v>
      </c>
      <c r="G320" s="77"/>
      <c r="H320" s="77"/>
      <c r="I320" s="77"/>
      <c r="J320" s="77">
        <v>45590</v>
      </c>
      <c r="K320" s="77"/>
      <c r="L320" s="77"/>
      <c r="M320" s="77"/>
      <c r="N320" s="77"/>
      <c r="O320" s="77">
        <v>45642</v>
      </c>
      <c r="P320" s="77"/>
      <c r="Q320" s="77">
        <v>45688</v>
      </c>
      <c r="R320" s="77"/>
      <c r="S320" s="77"/>
      <c r="T320" s="77"/>
      <c r="U320" s="77"/>
      <c r="V320" s="77"/>
      <c r="W320" s="77"/>
      <c r="X320" s="74">
        <v>45733</v>
      </c>
      <c r="Y320" s="77"/>
      <c r="Z320" s="77">
        <v>45765</v>
      </c>
      <c r="AA320" s="77"/>
      <c r="AB320" s="76"/>
      <c r="AC320" s="77"/>
      <c r="AD320" s="77"/>
      <c r="AE320" s="111">
        <v>45800</v>
      </c>
      <c r="AF320" s="78">
        <f t="shared" si="11"/>
        <v>7</v>
      </c>
    </row>
    <row r="321" spans="1:32" ht="18">
      <c r="A321" s="69" t="s">
        <v>127</v>
      </c>
      <c r="B321" s="70" t="s">
        <v>68</v>
      </c>
      <c r="C321" s="71" t="s">
        <v>232</v>
      </c>
      <c r="D321" s="105">
        <v>102</v>
      </c>
      <c r="E321" s="73">
        <f t="shared" si="10"/>
        <v>4.9019607843137254E-2</v>
      </c>
      <c r="F321" s="74"/>
      <c r="G321" s="77">
        <v>45555</v>
      </c>
      <c r="H321" s="77"/>
      <c r="I321" s="115"/>
      <c r="J321" s="115"/>
      <c r="K321" s="115"/>
      <c r="L321" s="158"/>
      <c r="M321" s="117">
        <v>45631</v>
      </c>
      <c r="N321" s="115"/>
      <c r="O321" s="115">
        <v>45640</v>
      </c>
      <c r="P321" s="77"/>
      <c r="Q321" s="77"/>
      <c r="R321" s="77"/>
      <c r="S321" s="77"/>
      <c r="T321" s="77"/>
      <c r="U321" s="77">
        <v>45700</v>
      </c>
      <c r="V321" s="77"/>
      <c r="W321" s="77"/>
      <c r="X321" s="77"/>
      <c r="Y321" s="77"/>
      <c r="Z321" s="77"/>
      <c r="AA321" s="77"/>
      <c r="AB321" s="76"/>
      <c r="AC321" s="77"/>
      <c r="AD321" s="77"/>
      <c r="AE321" s="111">
        <v>45792</v>
      </c>
      <c r="AF321" s="78">
        <f t="shared" si="11"/>
        <v>5</v>
      </c>
    </row>
    <row r="322" spans="1:32" ht="18">
      <c r="A322" s="69" t="s">
        <v>127</v>
      </c>
      <c r="B322" s="70" t="s">
        <v>130</v>
      </c>
      <c r="C322" s="71" t="s">
        <v>232</v>
      </c>
      <c r="D322" s="105">
        <v>102</v>
      </c>
      <c r="E322" s="73">
        <f t="shared" si="10"/>
        <v>2.9411764705882353E-2</v>
      </c>
      <c r="F322" s="74"/>
      <c r="G322" s="77"/>
      <c r="H322" s="77"/>
      <c r="I322" s="77"/>
      <c r="J322" s="77"/>
      <c r="K322" s="77"/>
      <c r="L322" s="77"/>
      <c r="M322" s="77"/>
      <c r="N322" s="77"/>
      <c r="O322" s="77"/>
      <c r="P322" s="77">
        <v>45667</v>
      </c>
      <c r="Q322" s="77"/>
      <c r="R322" s="77">
        <v>45675</v>
      </c>
      <c r="S322" s="77"/>
      <c r="T322" s="77"/>
      <c r="U322" s="77"/>
      <c r="V322" s="77"/>
      <c r="W322" s="77"/>
      <c r="X322" s="158"/>
      <c r="Y322" s="77"/>
      <c r="Z322" s="77"/>
      <c r="AA322" s="115"/>
      <c r="AB322" s="76"/>
      <c r="AC322" s="77"/>
      <c r="AD322" s="77"/>
      <c r="AE322" s="111">
        <v>45769</v>
      </c>
      <c r="AF322" s="78">
        <f t="shared" si="11"/>
        <v>3</v>
      </c>
    </row>
    <row r="323" spans="1:32" ht="18">
      <c r="A323" s="69" t="s">
        <v>185</v>
      </c>
      <c r="B323" s="70" t="s">
        <v>233</v>
      </c>
      <c r="C323" s="71" t="s">
        <v>232</v>
      </c>
      <c r="D323" s="105">
        <v>102</v>
      </c>
      <c r="E323" s="73">
        <f t="shared" si="10"/>
        <v>2.9411764705882353E-2</v>
      </c>
      <c r="F323" s="74"/>
      <c r="G323" s="77"/>
      <c r="H323" s="77"/>
      <c r="I323" s="79"/>
      <c r="J323" s="79"/>
      <c r="K323" s="77">
        <v>45616</v>
      </c>
      <c r="L323" s="77"/>
      <c r="M323" s="131"/>
      <c r="N323" s="131"/>
      <c r="O323" s="77"/>
      <c r="P323" s="77">
        <v>45684</v>
      </c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6"/>
      <c r="AC323" s="77"/>
      <c r="AD323" s="77"/>
      <c r="AE323" s="111">
        <v>45798</v>
      </c>
      <c r="AF323" s="78">
        <f t="shared" si="11"/>
        <v>3</v>
      </c>
    </row>
    <row r="324" spans="1:32" ht="18">
      <c r="A324" s="156" t="s">
        <v>183</v>
      </c>
      <c r="B324" s="70" t="s">
        <v>184</v>
      </c>
      <c r="C324" s="71" t="s">
        <v>232</v>
      </c>
      <c r="D324" s="105">
        <v>34</v>
      </c>
      <c r="E324" s="73">
        <f t="shared" si="10"/>
        <v>5.8823529411764705E-2</v>
      </c>
      <c r="F324" s="74"/>
      <c r="G324" s="77"/>
      <c r="H324" s="77"/>
      <c r="I324" s="77"/>
      <c r="J324" s="77"/>
      <c r="K324" s="77"/>
      <c r="L324" s="77"/>
      <c r="M324" s="77"/>
      <c r="N324" s="77">
        <v>45645</v>
      </c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6"/>
      <c r="AC324" s="131"/>
      <c r="AD324" s="131"/>
      <c r="AE324" s="111">
        <v>45771</v>
      </c>
      <c r="AF324" s="78">
        <f t="shared" si="11"/>
        <v>2</v>
      </c>
    </row>
    <row r="325" spans="1:32" ht="18">
      <c r="A325" s="90" t="s">
        <v>122</v>
      </c>
      <c r="B325" s="70" t="s">
        <v>212</v>
      </c>
      <c r="C325" s="71" t="s">
        <v>232</v>
      </c>
      <c r="D325" s="105">
        <v>34</v>
      </c>
      <c r="E325" s="73">
        <f t="shared" si="10"/>
        <v>2.9411764705882353E-2</v>
      </c>
      <c r="F325" s="74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6"/>
      <c r="AC325" s="131"/>
      <c r="AD325" s="131"/>
      <c r="AE325" s="112">
        <v>45762</v>
      </c>
      <c r="AF325" s="78">
        <f t="shared" si="11"/>
        <v>1</v>
      </c>
    </row>
    <row r="326" spans="1:32" ht="18">
      <c r="A326" s="69" t="s">
        <v>199</v>
      </c>
      <c r="B326" s="70" t="s">
        <v>136</v>
      </c>
      <c r="C326" s="71" t="s">
        <v>232</v>
      </c>
      <c r="D326" s="105">
        <v>68</v>
      </c>
      <c r="E326" s="73">
        <f t="shared" si="10"/>
        <v>2.9411764705882353E-2</v>
      </c>
      <c r="F326" s="74"/>
      <c r="G326" s="77"/>
      <c r="H326" s="77"/>
      <c r="I326" s="77"/>
      <c r="J326" s="77"/>
      <c r="K326" s="77"/>
      <c r="L326" s="77"/>
      <c r="M326" s="77"/>
      <c r="N326" s="77"/>
      <c r="O326" s="77">
        <v>46011</v>
      </c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6"/>
      <c r="AC326" s="77"/>
      <c r="AD326" s="77"/>
      <c r="AE326" s="112">
        <v>45783</v>
      </c>
      <c r="AF326" s="114">
        <f t="shared" si="11"/>
        <v>2</v>
      </c>
    </row>
    <row r="327" spans="1:32" ht="18">
      <c r="A327" s="69" t="s">
        <v>199</v>
      </c>
      <c r="B327" s="70" t="s">
        <v>153</v>
      </c>
      <c r="C327" s="71" t="s">
        <v>232</v>
      </c>
      <c r="D327" s="105">
        <v>34</v>
      </c>
      <c r="E327" s="73">
        <f t="shared" si="10"/>
        <v>5.8823529411764705E-2</v>
      </c>
      <c r="F327" s="74"/>
      <c r="G327" s="77"/>
      <c r="H327" s="77"/>
      <c r="I327" s="77"/>
      <c r="J327" s="77"/>
      <c r="K327" s="77"/>
      <c r="L327" s="77"/>
      <c r="M327" s="77"/>
      <c r="N327" s="77"/>
      <c r="O327" s="77">
        <v>46012</v>
      </c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102"/>
      <c r="AC327" s="77"/>
      <c r="AD327" s="77"/>
      <c r="AE327" s="111">
        <v>45784</v>
      </c>
      <c r="AF327" s="114">
        <f t="shared" si="11"/>
        <v>2</v>
      </c>
    </row>
    <row r="328" spans="1:32" ht="18">
      <c r="A328" s="69" t="s">
        <v>192</v>
      </c>
      <c r="B328" s="70" t="s">
        <v>196</v>
      </c>
      <c r="C328" s="71" t="s">
        <v>232</v>
      </c>
      <c r="D328" s="105">
        <v>136</v>
      </c>
      <c r="E328" s="73">
        <f t="shared" si="10"/>
        <v>4.4117647058823532E-2</v>
      </c>
      <c r="F328" s="74"/>
      <c r="G328" s="159"/>
      <c r="H328" s="159"/>
      <c r="I328" s="77"/>
      <c r="J328" s="77">
        <v>45587</v>
      </c>
      <c r="K328" s="77"/>
      <c r="L328" s="77"/>
      <c r="M328" s="132">
        <v>45629</v>
      </c>
      <c r="N328" s="131"/>
      <c r="O328" s="77"/>
      <c r="P328" s="77"/>
      <c r="Q328" s="77">
        <v>45678</v>
      </c>
      <c r="R328" s="77"/>
      <c r="S328" s="77"/>
      <c r="T328" s="77">
        <v>45715</v>
      </c>
      <c r="U328" s="77"/>
      <c r="V328" s="77"/>
      <c r="W328" s="77"/>
      <c r="X328" s="77"/>
      <c r="Y328" s="77">
        <v>45757</v>
      </c>
      <c r="Z328" s="77"/>
      <c r="AA328" s="131"/>
      <c r="AB328" s="76"/>
      <c r="AC328" s="77"/>
      <c r="AD328" s="77"/>
      <c r="AE328" s="110">
        <v>45797</v>
      </c>
      <c r="AF328" s="78">
        <f t="shared" si="11"/>
        <v>6</v>
      </c>
    </row>
    <row r="329" spans="1:32" ht="18">
      <c r="A329" s="69" t="s">
        <v>192</v>
      </c>
      <c r="B329" s="70" t="s">
        <v>197</v>
      </c>
      <c r="C329" s="71" t="s">
        <v>232</v>
      </c>
      <c r="D329" s="105">
        <v>68</v>
      </c>
      <c r="E329" s="73">
        <f t="shared" si="10"/>
        <v>7.3529411764705885E-2</v>
      </c>
      <c r="F329" s="74"/>
      <c r="G329" s="77"/>
      <c r="H329" s="77"/>
      <c r="I329" s="77"/>
      <c r="J329" s="77">
        <v>45588</v>
      </c>
      <c r="K329" s="77"/>
      <c r="L329" s="77"/>
      <c r="M329" s="77">
        <v>45632</v>
      </c>
      <c r="N329" s="77"/>
      <c r="O329" s="77"/>
      <c r="P329" s="77"/>
      <c r="Q329" s="77">
        <v>45686</v>
      </c>
      <c r="R329" s="77"/>
      <c r="S329" s="77"/>
      <c r="T329" s="77">
        <v>45716</v>
      </c>
      <c r="U329" s="131"/>
      <c r="V329" s="77"/>
      <c r="W329" s="77"/>
      <c r="X329" s="77"/>
      <c r="Y329" s="77"/>
      <c r="Z329" s="77"/>
      <c r="AA329" s="77"/>
      <c r="AB329" s="76"/>
      <c r="AC329" s="77"/>
      <c r="AD329" s="77"/>
      <c r="AE329" s="111">
        <v>45791</v>
      </c>
      <c r="AF329" s="78">
        <f t="shared" si="11"/>
        <v>5</v>
      </c>
    </row>
    <row r="330" spans="1:32" ht="18">
      <c r="A330" s="69" t="s">
        <v>192</v>
      </c>
      <c r="B330" s="70" t="s">
        <v>179</v>
      </c>
      <c r="C330" s="71" t="s">
        <v>232</v>
      </c>
      <c r="D330" s="105">
        <v>34</v>
      </c>
      <c r="E330" s="73">
        <f>AF330/D330*100%</f>
        <v>2.9411764705882353E-2</v>
      </c>
      <c r="F330" s="74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131"/>
      <c r="V330" s="77"/>
      <c r="W330" s="77"/>
      <c r="X330" s="77"/>
      <c r="Y330" s="77"/>
      <c r="Z330" s="77"/>
      <c r="AA330" s="77"/>
      <c r="AB330" s="76"/>
      <c r="AC330" s="77"/>
      <c r="AD330" s="77"/>
      <c r="AE330" s="111">
        <v>45764</v>
      </c>
      <c r="AF330" s="78">
        <f>COUNTA(F330:AE330)</f>
        <v>1</v>
      </c>
    </row>
    <row r="331" spans="1:32" ht="18.5">
      <c r="A331" s="69" t="s">
        <v>200</v>
      </c>
      <c r="B331" s="70" t="s">
        <v>121</v>
      </c>
      <c r="C331" s="71" t="s">
        <v>232</v>
      </c>
      <c r="D331" s="105">
        <v>68</v>
      </c>
      <c r="E331" s="73">
        <f t="shared" si="10"/>
        <v>5.8823529411764705E-2</v>
      </c>
      <c r="F331" s="74"/>
      <c r="G331" s="77"/>
      <c r="H331" s="77"/>
      <c r="I331" s="77"/>
      <c r="J331" s="77">
        <v>45589</v>
      </c>
      <c r="K331" s="77"/>
      <c r="L331" s="77"/>
      <c r="M331" s="77"/>
      <c r="N331" s="77"/>
      <c r="O331" s="77">
        <v>45652</v>
      </c>
      <c r="P331" s="77"/>
      <c r="Q331" s="77"/>
      <c r="R331" s="77"/>
      <c r="S331" s="77"/>
      <c r="T331" s="77"/>
      <c r="U331" s="77"/>
      <c r="V331" s="77"/>
      <c r="W331" s="77"/>
      <c r="X331" s="136">
        <v>45729</v>
      </c>
      <c r="Y331" s="136"/>
      <c r="Z331" s="77"/>
      <c r="AA331" s="77"/>
      <c r="AB331" s="76"/>
      <c r="AC331" s="77"/>
      <c r="AD331" s="77"/>
      <c r="AE331" s="111">
        <v>45782</v>
      </c>
      <c r="AF331" s="78">
        <f t="shared" si="11"/>
        <v>4</v>
      </c>
    </row>
    <row r="332" spans="1:32" ht="18">
      <c r="A332" s="69" t="s">
        <v>57</v>
      </c>
      <c r="B332" s="70" t="s">
        <v>45</v>
      </c>
      <c r="C332" s="71" t="s">
        <v>232</v>
      </c>
      <c r="D332" s="105">
        <v>68</v>
      </c>
      <c r="E332" s="73">
        <f t="shared" si="10"/>
        <v>2.9411764705882353E-2</v>
      </c>
      <c r="F332" s="74"/>
      <c r="G332" s="77"/>
      <c r="H332" s="77"/>
      <c r="I332" s="77"/>
      <c r="J332" s="77"/>
      <c r="K332" s="77"/>
      <c r="L332" s="77"/>
      <c r="M332" s="77">
        <v>45649</v>
      </c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6"/>
      <c r="AC332" s="77"/>
      <c r="AD332" s="77"/>
      <c r="AE332" s="111">
        <v>45775</v>
      </c>
      <c r="AF332" s="78">
        <f t="shared" si="11"/>
        <v>2</v>
      </c>
    </row>
    <row r="333" spans="1:32" ht="18">
      <c r="A333" s="160" t="s">
        <v>230</v>
      </c>
      <c r="B333" s="161" t="s">
        <v>42</v>
      </c>
      <c r="C333" s="162" t="s">
        <v>232</v>
      </c>
      <c r="D333" s="163">
        <v>34</v>
      </c>
      <c r="E333" s="164">
        <f t="shared" si="10"/>
        <v>2.9411764705882353E-2</v>
      </c>
      <c r="F333" s="74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6"/>
      <c r="AC333" s="77"/>
      <c r="AD333" s="77"/>
      <c r="AE333" s="123">
        <v>45758</v>
      </c>
      <c r="AF333" s="124">
        <f t="shared" si="11"/>
        <v>1</v>
      </c>
    </row>
    <row r="334" spans="1:32" ht="18">
      <c r="A334" s="165" t="s">
        <v>221</v>
      </c>
      <c r="B334" s="166" t="s">
        <v>65</v>
      </c>
      <c r="C334" s="167" t="s">
        <v>234</v>
      </c>
      <c r="D334" s="168">
        <v>102</v>
      </c>
      <c r="E334" s="169">
        <f t="shared" si="10"/>
        <v>5.8823529411764705E-2</v>
      </c>
      <c r="F334" s="74"/>
      <c r="G334" s="74"/>
      <c r="H334" s="74"/>
      <c r="I334" s="74">
        <v>45574</v>
      </c>
      <c r="J334" s="74"/>
      <c r="K334" s="79"/>
      <c r="L334" s="79">
        <v>45614</v>
      </c>
      <c r="M334" s="74">
        <v>45638</v>
      </c>
      <c r="N334" s="74"/>
      <c r="O334" s="74"/>
      <c r="P334" s="74">
        <v>45670</v>
      </c>
      <c r="Q334" s="74"/>
      <c r="R334" s="79"/>
      <c r="S334" s="74"/>
      <c r="T334" s="74"/>
      <c r="U334" s="74"/>
      <c r="V334" s="74"/>
      <c r="W334" s="74">
        <v>45737</v>
      </c>
      <c r="X334" s="79"/>
      <c r="Y334" s="74"/>
      <c r="Z334" s="74"/>
      <c r="AA334" s="74"/>
      <c r="AB334" s="76"/>
      <c r="AC334" s="74"/>
      <c r="AD334" s="74"/>
      <c r="AE334" s="96">
        <v>45768</v>
      </c>
      <c r="AF334" s="125">
        <f t="shared" si="11"/>
        <v>6</v>
      </c>
    </row>
    <row r="335" spans="1:32">
      <c r="A335" s="170" t="s">
        <v>175</v>
      </c>
      <c r="B335" s="170" t="s">
        <v>210</v>
      </c>
      <c r="C335" s="171" t="s">
        <v>234</v>
      </c>
      <c r="D335" s="172">
        <v>68</v>
      </c>
      <c r="E335" s="173">
        <f t="shared" si="10"/>
        <v>0.10294117647058823</v>
      </c>
      <c r="F335" s="74">
        <v>45553</v>
      </c>
      <c r="G335" s="74"/>
      <c r="H335" s="74"/>
      <c r="I335" s="74"/>
      <c r="J335" s="74">
        <v>45589</v>
      </c>
      <c r="K335" s="74"/>
      <c r="L335" s="74"/>
      <c r="M335" s="74"/>
      <c r="N335" s="74"/>
      <c r="O335" s="77">
        <v>45642</v>
      </c>
      <c r="P335" s="74"/>
      <c r="Q335" s="74"/>
      <c r="R335" s="74"/>
      <c r="S335" s="74">
        <v>45694</v>
      </c>
      <c r="T335" s="74"/>
      <c r="U335" s="74"/>
      <c r="V335" s="74"/>
      <c r="W335" s="74"/>
      <c r="X335" s="74">
        <v>45733</v>
      </c>
      <c r="Y335" s="74"/>
      <c r="Z335" s="74">
        <v>45770</v>
      </c>
      <c r="AA335" s="74"/>
      <c r="AB335" s="76"/>
      <c r="AC335" s="74"/>
      <c r="AD335" s="74"/>
      <c r="AE335" s="77">
        <v>45799</v>
      </c>
      <c r="AF335" s="78">
        <f t="shared" si="11"/>
        <v>7</v>
      </c>
    </row>
    <row r="336" spans="1:32">
      <c r="A336" s="170" t="s">
        <v>148</v>
      </c>
      <c r="B336" s="170" t="s">
        <v>68</v>
      </c>
      <c r="C336" s="171" t="s">
        <v>234</v>
      </c>
      <c r="D336" s="172">
        <v>102</v>
      </c>
      <c r="E336" s="173">
        <f t="shared" si="10"/>
        <v>4.9019607843137254E-2</v>
      </c>
      <c r="F336" s="74"/>
      <c r="G336" s="74"/>
      <c r="H336" s="74">
        <v>45555</v>
      </c>
      <c r="I336" s="79"/>
      <c r="J336" s="79"/>
      <c r="K336" s="79">
        <v>45603</v>
      </c>
      <c r="L336" s="79"/>
      <c r="M336" s="79">
        <v>45631</v>
      </c>
      <c r="N336" s="79"/>
      <c r="O336" s="79"/>
      <c r="P336" s="74"/>
      <c r="Q336" s="74"/>
      <c r="R336" s="74"/>
      <c r="S336" s="74"/>
      <c r="T336" s="74"/>
      <c r="U336" s="79">
        <v>45700</v>
      </c>
      <c r="V336" s="74"/>
      <c r="W336" s="74"/>
      <c r="X336" s="74"/>
      <c r="Y336" s="74"/>
      <c r="Z336" s="74"/>
      <c r="AA336" s="74"/>
      <c r="AB336" s="76"/>
      <c r="AC336" s="74"/>
      <c r="AD336" s="74"/>
      <c r="AE336" s="77">
        <v>45784</v>
      </c>
      <c r="AF336" s="78">
        <f t="shared" si="11"/>
        <v>5</v>
      </c>
    </row>
    <row r="337" spans="1:35">
      <c r="A337" s="170" t="s">
        <v>148</v>
      </c>
      <c r="B337" s="170" t="s">
        <v>99</v>
      </c>
      <c r="C337" s="171" t="s">
        <v>234</v>
      </c>
      <c r="D337" s="172">
        <v>102</v>
      </c>
      <c r="E337" s="173">
        <f t="shared" si="10"/>
        <v>9.8039215686274508E-3</v>
      </c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9"/>
      <c r="Y337" s="74"/>
      <c r="Z337" s="74"/>
      <c r="AA337" s="79"/>
      <c r="AB337" s="76"/>
      <c r="AC337" s="74"/>
      <c r="AD337" s="74"/>
      <c r="AE337" s="77">
        <v>45797</v>
      </c>
      <c r="AF337" s="78">
        <f t="shared" si="11"/>
        <v>1</v>
      </c>
    </row>
    <row r="338" spans="1:35" ht="18">
      <c r="A338" s="174" t="s">
        <v>114</v>
      </c>
      <c r="B338" s="175" t="s">
        <v>115</v>
      </c>
      <c r="C338" s="171" t="s">
        <v>234</v>
      </c>
      <c r="D338" s="172">
        <v>85</v>
      </c>
      <c r="E338" s="173">
        <f t="shared" si="10"/>
        <v>4.7058823529411764E-2</v>
      </c>
      <c r="F338" s="74"/>
      <c r="G338" s="74"/>
      <c r="H338" s="74"/>
      <c r="I338" s="74"/>
      <c r="J338" s="74"/>
      <c r="K338" s="77">
        <v>45601</v>
      </c>
      <c r="L338" s="74"/>
      <c r="M338" s="74">
        <v>45637</v>
      </c>
      <c r="N338" s="74"/>
      <c r="O338" s="79"/>
      <c r="P338" s="74"/>
      <c r="Q338" s="74"/>
      <c r="R338" s="77">
        <v>45682</v>
      </c>
      <c r="S338" s="74"/>
      <c r="T338" s="74"/>
      <c r="U338" s="74"/>
      <c r="V338" s="74"/>
      <c r="W338" s="74"/>
      <c r="X338" s="74"/>
      <c r="Y338" s="74"/>
      <c r="Z338" s="74"/>
      <c r="AA338" s="77"/>
      <c r="AB338" s="76"/>
      <c r="AC338" s="74"/>
      <c r="AD338" s="77"/>
      <c r="AE338" s="77">
        <v>45793</v>
      </c>
      <c r="AF338" s="78">
        <f t="shared" si="11"/>
        <v>4</v>
      </c>
    </row>
    <row r="339" spans="1:35">
      <c r="A339" s="156" t="s">
        <v>183</v>
      </c>
      <c r="B339" s="90" t="s">
        <v>184</v>
      </c>
      <c r="C339" s="92" t="s">
        <v>234</v>
      </c>
      <c r="D339" s="108">
        <v>34</v>
      </c>
      <c r="E339" s="94">
        <f t="shared" si="10"/>
        <v>5.8823529411764705E-2</v>
      </c>
      <c r="F339" s="74"/>
      <c r="G339" s="74"/>
      <c r="H339" s="74"/>
      <c r="I339" s="74"/>
      <c r="J339" s="74"/>
      <c r="K339" s="74"/>
      <c r="L339" s="74"/>
      <c r="M339" s="74"/>
      <c r="N339" s="74">
        <v>45643</v>
      </c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6"/>
      <c r="AC339" s="79"/>
      <c r="AD339" s="79"/>
      <c r="AE339" s="77">
        <v>45783</v>
      </c>
      <c r="AF339" s="78">
        <f t="shared" si="11"/>
        <v>2</v>
      </c>
    </row>
    <row r="340" spans="1:35" ht="18">
      <c r="A340" s="90" t="s">
        <v>122</v>
      </c>
      <c r="B340" s="70" t="s">
        <v>212</v>
      </c>
      <c r="C340" s="71" t="s">
        <v>234</v>
      </c>
      <c r="D340" s="105">
        <v>34</v>
      </c>
      <c r="E340" s="73">
        <f t="shared" si="10"/>
        <v>2.9411764705882353E-2</v>
      </c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6"/>
      <c r="AC340" s="74"/>
      <c r="AD340" s="74"/>
      <c r="AE340" s="77">
        <v>45762</v>
      </c>
      <c r="AF340" s="78">
        <f t="shared" si="11"/>
        <v>1</v>
      </c>
    </row>
    <row r="341" spans="1:35">
      <c r="A341" s="69" t="s">
        <v>142</v>
      </c>
      <c r="B341" s="69" t="s">
        <v>196</v>
      </c>
      <c r="C341" s="71" t="s">
        <v>234</v>
      </c>
      <c r="D341" s="105">
        <v>136</v>
      </c>
      <c r="E341" s="73">
        <f t="shared" si="10"/>
        <v>4.4117647058823532E-2</v>
      </c>
      <c r="F341" s="74"/>
      <c r="G341" s="79">
        <v>45588</v>
      </c>
      <c r="H341" s="79"/>
      <c r="I341" s="74"/>
      <c r="J341" s="74"/>
      <c r="K341" s="74"/>
      <c r="L341" s="74"/>
      <c r="M341" s="74">
        <v>45629</v>
      </c>
      <c r="N341" s="74"/>
      <c r="O341" s="79"/>
      <c r="P341" s="74"/>
      <c r="Q341" s="74">
        <v>45678</v>
      </c>
      <c r="R341" s="74"/>
      <c r="S341" s="74">
        <v>45714</v>
      </c>
      <c r="T341" s="74"/>
      <c r="U341" s="74"/>
      <c r="V341" s="74"/>
      <c r="W341" s="74"/>
      <c r="X341" s="74"/>
      <c r="Y341" s="74"/>
      <c r="Z341" s="74">
        <v>45756</v>
      </c>
      <c r="AA341" s="79"/>
      <c r="AB341" s="76"/>
      <c r="AC341" s="74"/>
      <c r="AD341" s="74"/>
      <c r="AE341" s="77">
        <v>45798</v>
      </c>
      <c r="AF341" s="78">
        <f t="shared" si="11"/>
        <v>6</v>
      </c>
    </row>
    <row r="342" spans="1:35">
      <c r="A342" s="69" t="s">
        <v>142</v>
      </c>
      <c r="B342" s="69" t="s">
        <v>197</v>
      </c>
      <c r="C342" s="71" t="s">
        <v>234</v>
      </c>
      <c r="D342" s="105">
        <v>68</v>
      </c>
      <c r="E342" s="73">
        <f t="shared" si="10"/>
        <v>8.8235294117647065E-2</v>
      </c>
      <c r="F342" s="74"/>
      <c r="G342" s="74">
        <v>45590</v>
      </c>
      <c r="H342" s="74"/>
      <c r="I342" s="74"/>
      <c r="J342" s="74"/>
      <c r="K342" s="74"/>
      <c r="L342" s="74"/>
      <c r="M342" s="74">
        <v>45632</v>
      </c>
      <c r="N342" s="74"/>
      <c r="O342" s="74"/>
      <c r="P342" s="74">
        <v>45681</v>
      </c>
      <c r="Q342" s="74"/>
      <c r="R342" s="74"/>
      <c r="S342" s="74">
        <v>45715</v>
      </c>
      <c r="T342" s="74"/>
      <c r="U342" s="79"/>
      <c r="V342" s="74"/>
      <c r="W342" s="74"/>
      <c r="X342" s="74"/>
      <c r="Y342" s="74">
        <v>45771</v>
      </c>
      <c r="Z342" s="74"/>
      <c r="AA342" s="74"/>
      <c r="AB342" s="76"/>
      <c r="AC342" s="74"/>
      <c r="AD342" s="74"/>
      <c r="AE342" s="77">
        <v>45791</v>
      </c>
      <c r="AF342" s="78">
        <f t="shared" si="11"/>
        <v>6</v>
      </c>
    </row>
    <row r="343" spans="1:35" ht="18">
      <c r="A343" s="69" t="s">
        <v>142</v>
      </c>
      <c r="B343" s="70" t="s">
        <v>179</v>
      </c>
      <c r="C343" s="71" t="s">
        <v>234</v>
      </c>
      <c r="D343" s="105">
        <v>34</v>
      </c>
      <c r="E343" s="73">
        <f>AF343/D343*100%</f>
        <v>2.9411764705882353E-2</v>
      </c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9"/>
      <c r="V343" s="74"/>
      <c r="W343" s="74"/>
      <c r="X343" s="74"/>
      <c r="Y343" s="74"/>
      <c r="Z343" s="74"/>
      <c r="AA343" s="74"/>
      <c r="AB343" s="76"/>
      <c r="AC343" s="74"/>
      <c r="AD343" s="74"/>
      <c r="AE343" s="77" t="s">
        <v>235</v>
      </c>
      <c r="AF343" s="78">
        <f>COUNTA(F343:AE343)</f>
        <v>1</v>
      </c>
      <c r="AI343" s="155"/>
    </row>
    <row r="344" spans="1:35" ht="18">
      <c r="A344" s="69" t="s">
        <v>218</v>
      </c>
      <c r="B344" s="70" t="s">
        <v>186</v>
      </c>
      <c r="C344" s="71" t="s">
        <v>234</v>
      </c>
      <c r="D344" s="105">
        <v>102</v>
      </c>
      <c r="E344" s="73">
        <f t="shared" si="10"/>
        <v>2.9411764705882353E-2</v>
      </c>
      <c r="F344" s="74"/>
      <c r="G344" s="74"/>
      <c r="H344" s="74"/>
      <c r="I344" s="74"/>
      <c r="J344" s="74"/>
      <c r="K344" s="74">
        <v>45611</v>
      </c>
      <c r="L344" s="74"/>
      <c r="M344" s="74"/>
      <c r="N344" s="74"/>
      <c r="O344" s="74"/>
      <c r="P344" s="74">
        <v>45684</v>
      </c>
      <c r="Q344" s="74"/>
      <c r="R344" s="79"/>
      <c r="S344" s="74"/>
      <c r="T344" s="74"/>
      <c r="U344" s="74"/>
      <c r="V344" s="74"/>
      <c r="W344" s="74"/>
      <c r="X344" s="74"/>
      <c r="Y344" s="74"/>
      <c r="Z344" s="74"/>
      <c r="AA344" s="74"/>
      <c r="AB344" s="76"/>
      <c r="AC344" s="74"/>
      <c r="AD344" s="74"/>
      <c r="AE344" s="77">
        <v>45777</v>
      </c>
      <c r="AF344" s="78">
        <f t="shared" si="11"/>
        <v>3</v>
      </c>
    </row>
    <row r="345" spans="1:35" ht="18.5">
      <c r="A345" s="69" t="s">
        <v>200</v>
      </c>
      <c r="B345" s="69" t="s">
        <v>121</v>
      </c>
      <c r="C345" s="71" t="s">
        <v>234</v>
      </c>
      <c r="D345" s="105">
        <v>68</v>
      </c>
      <c r="E345" s="73">
        <f t="shared" si="10"/>
        <v>5.8823529411764705E-2</v>
      </c>
      <c r="F345" s="74"/>
      <c r="G345" s="77"/>
      <c r="H345" s="77"/>
      <c r="I345" s="77"/>
      <c r="J345" s="77">
        <v>45589</v>
      </c>
      <c r="K345" s="77"/>
      <c r="L345" s="77"/>
      <c r="M345" s="77"/>
      <c r="N345" s="77"/>
      <c r="O345" s="77">
        <v>45652</v>
      </c>
      <c r="P345" s="77"/>
      <c r="Q345" s="77"/>
      <c r="R345" s="77"/>
      <c r="S345" s="77"/>
      <c r="T345" s="77"/>
      <c r="U345" s="77"/>
      <c r="V345" s="77"/>
      <c r="W345" s="77"/>
      <c r="X345" s="136">
        <v>45729</v>
      </c>
      <c r="Y345" s="136"/>
      <c r="Z345" s="74"/>
      <c r="AA345" s="74"/>
      <c r="AB345" s="76"/>
      <c r="AC345" s="74"/>
      <c r="AD345" s="74"/>
      <c r="AE345" s="77">
        <v>45782</v>
      </c>
      <c r="AF345" s="78">
        <f t="shared" si="11"/>
        <v>4</v>
      </c>
    </row>
    <row r="346" spans="1:35" ht="18">
      <c r="A346" s="69" t="s">
        <v>152</v>
      </c>
      <c r="B346" s="70" t="s">
        <v>119</v>
      </c>
      <c r="C346" s="71" t="s">
        <v>234</v>
      </c>
      <c r="D346" s="105">
        <v>85</v>
      </c>
      <c r="E346" s="73">
        <f t="shared" si="10"/>
        <v>1.1764705882352941E-2</v>
      </c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9"/>
      <c r="Y346" s="74"/>
      <c r="Z346" s="74"/>
      <c r="AA346" s="74"/>
      <c r="AB346" s="76"/>
      <c r="AC346" s="74"/>
      <c r="AD346" s="74"/>
      <c r="AE346" s="77">
        <v>45790</v>
      </c>
      <c r="AF346" s="78">
        <f t="shared" si="11"/>
        <v>1</v>
      </c>
    </row>
    <row r="347" spans="1:35" ht="18">
      <c r="A347" s="69" t="s">
        <v>152</v>
      </c>
      <c r="B347" s="70" t="s">
        <v>187</v>
      </c>
      <c r="C347" s="71" t="s">
        <v>234</v>
      </c>
      <c r="D347" s="105">
        <v>34</v>
      </c>
      <c r="E347" s="73">
        <f t="shared" si="10"/>
        <v>5.8823529411764705E-2</v>
      </c>
      <c r="F347" s="74"/>
      <c r="G347" s="74"/>
      <c r="H347" s="74"/>
      <c r="I347" s="74"/>
      <c r="J347" s="74"/>
      <c r="K347" s="74"/>
      <c r="L347" s="74"/>
      <c r="M347" s="74"/>
      <c r="N347" s="74"/>
      <c r="O347" s="79"/>
      <c r="P347" s="74"/>
      <c r="Q347" s="74"/>
      <c r="R347" s="74"/>
      <c r="S347" s="74"/>
      <c r="T347" s="74"/>
      <c r="U347" s="74"/>
      <c r="V347" s="74"/>
      <c r="W347" s="74"/>
      <c r="X347" s="74">
        <v>45729</v>
      </c>
      <c r="Y347" s="74"/>
      <c r="Z347" s="74"/>
      <c r="AA347" s="74"/>
      <c r="AB347" s="76"/>
      <c r="AC347" s="74"/>
      <c r="AD347" s="74"/>
      <c r="AE347" s="77">
        <v>45792</v>
      </c>
      <c r="AF347" s="78">
        <f t="shared" si="11"/>
        <v>2</v>
      </c>
    </row>
    <row r="348" spans="1:35">
      <c r="A348" s="69" t="s">
        <v>57</v>
      </c>
      <c r="B348" s="69" t="s">
        <v>45</v>
      </c>
      <c r="C348" s="71" t="s">
        <v>234</v>
      </c>
      <c r="D348" s="105">
        <v>68</v>
      </c>
      <c r="E348" s="73">
        <f t="shared" si="10"/>
        <v>2.9411764705882353E-2</v>
      </c>
      <c r="F348" s="74"/>
      <c r="G348" s="74"/>
      <c r="H348" s="74"/>
      <c r="I348" s="74"/>
      <c r="J348" s="74"/>
      <c r="K348" s="74"/>
      <c r="L348" s="74"/>
      <c r="M348" s="74">
        <v>45649</v>
      </c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6"/>
      <c r="AC348" s="74"/>
      <c r="AD348" s="74"/>
      <c r="AE348" s="77">
        <v>45772</v>
      </c>
      <c r="AF348" s="78">
        <f t="shared" si="11"/>
        <v>2</v>
      </c>
    </row>
    <row r="349" spans="1:35" ht="18">
      <c r="A349" s="84" t="s">
        <v>230</v>
      </c>
      <c r="B349" s="85" t="s">
        <v>42</v>
      </c>
      <c r="C349" s="86" t="s">
        <v>234</v>
      </c>
      <c r="D349" s="107">
        <v>34</v>
      </c>
      <c r="E349" s="88">
        <f t="shared" si="10"/>
        <v>2.9411764705882353E-2</v>
      </c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6"/>
      <c r="AC349" s="74"/>
      <c r="AD349" s="74"/>
      <c r="AE349" s="157">
        <v>45765</v>
      </c>
      <c r="AF349" s="124">
        <f t="shared" si="11"/>
        <v>1</v>
      </c>
    </row>
    <row r="350" spans="1:35">
      <c r="A350" s="176"/>
      <c r="B350" s="176"/>
      <c r="C350" s="177"/>
      <c r="D350" s="176"/>
      <c r="E350" s="176"/>
      <c r="F350" s="178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</row>
    <row r="351" spans="1:35">
      <c r="A351" s="179"/>
      <c r="B351" s="179"/>
      <c r="C351" s="180"/>
      <c r="D351" s="179"/>
      <c r="E351" s="179"/>
      <c r="F351" s="181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</row>
    <row r="352" spans="1:35">
      <c r="A352" s="179"/>
      <c r="B352" s="179"/>
      <c r="C352" s="180"/>
      <c r="D352" s="179"/>
      <c r="E352" s="179"/>
      <c r="F352" s="181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</row>
    <row r="353" spans="1:32">
      <c r="A353" s="179"/>
      <c r="B353" s="179"/>
      <c r="C353" s="180"/>
      <c r="D353" s="179"/>
      <c r="E353" s="179"/>
      <c r="F353" s="181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</row>
    <row r="354" spans="1:32">
      <c r="A354" s="179"/>
      <c r="B354" s="179"/>
      <c r="C354" s="180"/>
      <c r="D354" s="179"/>
      <c r="E354" s="179"/>
      <c r="F354" s="181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</row>
    <row r="355" spans="1:32">
      <c r="A355" s="179"/>
      <c r="B355" s="179"/>
      <c r="C355" s="180"/>
      <c r="D355" s="179"/>
      <c r="E355" s="179"/>
      <c r="F355" s="181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</row>
    <row r="356" spans="1:32">
      <c r="A356" s="179"/>
      <c r="B356" s="179"/>
      <c r="C356" s="180"/>
      <c r="D356" s="179"/>
      <c r="E356" s="179"/>
      <c r="F356" s="181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</row>
    <row r="357" spans="1:32">
      <c r="A357" s="179"/>
      <c r="B357" s="179"/>
      <c r="C357" s="180"/>
      <c r="D357" s="179"/>
      <c r="E357" s="179"/>
      <c r="F357" s="181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</row>
    <row r="358" spans="1:32">
      <c r="A358" s="179"/>
      <c r="B358" s="179"/>
      <c r="C358" s="180"/>
      <c r="D358" s="179"/>
      <c r="E358" s="179"/>
      <c r="F358" s="181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</row>
    <row r="359" spans="1:32">
      <c r="A359" s="179"/>
      <c r="B359" s="179"/>
      <c r="C359" s="180"/>
      <c r="D359" s="179"/>
      <c r="E359" s="179"/>
      <c r="F359" s="181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</row>
    <row r="360" spans="1:32">
      <c r="A360" s="179"/>
      <c r="B360" s="179"/>
      <c r="C360" s="180"/>
      <c r="D360" s="179"/>
      <c r="E360" s="179"/>
      <c r="F360" s="181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</row>
    <row r="361" spans="1:32">
      <c r="A361" s="179"/>
      <c r="B361" s="179"/>
      <c r="C361" s="180"/>
      <c r="D361" s="179"/>
      <c r="E361" s="179"/>
      <c r="F361" s="181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</row>
    <row r="362" spans="1:32">
      <c r="A362" s="179"/>
      <c r="B362" s="179"/>
      <c r="C362" s="180"/>
      <c r="D362" s="179"/>
      <c r="E362" s="179"/>
      <c r="F362" s="181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179"/>
    </row>
    <row r="363" spans="1:32">
      <c r="A363" s="179"/>
      <c r="B363" s="179"/>
      <c r="C363" s="180"/>
      <c r="D363" s="179"/>
      <c r="E363" s="179"/>
      <c r="F363" s="181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  <c r="AB363" s="179"/>
      <c r="AC363" s="179"/>
      <c r="AD363" s="179"/>
      <c r="AE363" s="179"/>
      <c r="AF363" s="179"/>
    </row>
    <row r="364" spans="1:32">
      <c r="A364" s="179"/>
      <c r="B364" s="179"/>
      <c r="C364" s="180"/>
      <c r="D364" s="179"/>
      <c r="E364" s="179"/>
      <c r="F364" s="181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  <c r="AB364" s="179"/>
      <c r="AC364" s="179"/>
      <c r="AD364" s="179"/>
      <c r="AE364" s="179"/>
      <c r="AF364" s="179"/>
    </row>
    <row r="365" spans="1:32">
      <c r="A365" s="179"/>
      <c r="B365" s="179"/>
      <c r="C365" s="180"/>
      <c r="D365" s="179"/>
      <c r="E365" s="179"/>
      <c r="F365" s="181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  <c r="AB365" s="179"/>
      <c r="AC365" s="179"/>
      <c r="AD365" s="179"/>
      <c r="AE365" s="179"/>
      <c r="AF365" s="179"/>
    </row>
    <row r="366" spans="1:32">
      <c r="A366" s="179"/>
      <c r="B366" s="179"/>
      <c r="C366" s="180"/>
      <c r="D366" s="179"/>
      <c r="E366" s="179"/>
      <c r="F366" s="181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</row>
    <row r="367" spans="1:32">
      <c r="A367" s="179"/>
      <c r="B367" s="179"/>
      <c r="C367" s="180"/>
      <c r="D367" s="179"/>
      <c r="E367" s="179"/>
      <c r="F367" s="181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</row>
    <row r="368" spans="1:32">
      <c r="A368" s="179"/>
      <c r="B368" s="179"/>
      <c r="C368" s="180"/>
      <c r="D368" s="179"/>
      <c r="E368" s="179"/>
      <c r="F368" s="181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</row>
    <row r="369" spans="1:32">
      <c r="A369" s="179"/>
      <c r="B369" s="179"/>
      <c r="C369" s="180"/>
      <c r="D369" s="179"/>
      <c r="E369" s="179"/>
      <c r="F369" s="181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</row>
    <row r="370" spans="1:32">
      <c r="A370" s="179"/>
      <c r="B370" s="179"/>
      <c r="C370" s="180"/>
      <c r="D370" s="179"/>
      <c r="E370" s="179"/>
      <c r="F370" s="181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</row>
    <row r="371" spans="1:32">
      <c r="A371" s="179"/>
      <c r="B371" s="179"/>
      <c r="C371" s="180"/>
      <c r="D371" s="179"/>
      <c r="E371" s="179"/>
      <c r="F371" s="181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</row>
    <row r="372" spans="1:32">
      <c r="A372" s="179"/>
      <c r="B372" s="179"/>
      <c r="C372" s="180"/>
      <c r="D372" s="179"/>
      <c r="E372" s="179"/>
      <c r="F372" s="181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</row>
    <row r="373" spans="1:32">
      <c r="A373" s="179"/>
      <c r="B373" s="179"/>
      <c r="C373" s="180"/>
      <c r="D373" s="179"/>
      <c r="E373" s="179"/>
      <c r="F373" s="181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</row>
    <row r="374" spans="1:32">
      <c r="A374" s="179"/>
      <c r="B374" s="179"/>
      <c r="C374" s="180"/>
      <c r="D374" s="179"/>
      <c r="E374" s="179"/>
      <c r="F374" s="181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</row>
    <row r="375" spans="1:32">
      <c r="A375" s="179"/>
      <c r="B375" s="179"/>
      <c r="C375" s="180"/>
      <c r="D375" s="179"/>
      <c r="E375" s="179"/>
      <c r="F375" s="181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</row>
    <row r="376" spans="1:32">
      <c r="A376" s="179"/>
      <c r="B376" s="179"/>
      <c r="C376" s="180"/>
      <c r="D376" s="179"/>
      <c r="E376" s="179"/>
      <c r="F376" s="181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</row>
    <row r="377" spans="1:32">
      <c r="A377" s="179"/>
      <c r="B377" s="179"/>
      <c r="C377" s="180"/>
      <c r="D377" s="179"/>
      <c r="E377" s="179"/>
      <c r="F377" s="181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</row>
    <row r="378" spans="1:32">
      <c r="A378" s="179"/>
      <c r="B378" s="179"/>
      <c r="C378" s="180"/>
      <c r="D378" s="179"/>
      <c r="E378" s="179"/>
      <c r="F378" s="181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</row>
    <row r="379" spans="1:32">
      <c r="A379" s="179"/>
      <c r="B379" s="179"/>
      <c r="C379" s="180"/>
      <c r="D379" s="179"/>
      <c r="E379" s="179"/>
      <c r="F379" s="181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</row>
    <row r="380" spans="1:32">
      <c r="A380" s="179"/>
      <c r="B380" s="179"/>
      <c r="C380" s="180"/>
      <c r="D380" s="179"/>
      <c r="E380" s="179"/>
      <c r="F380" s="181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</row>
    <row r="381" spans="1:32">
      <c r="A381" s="179"/>
      <c r="B381" s="179"/>
      <c r="C381" s="180"/>
      <c r="D381" s="179"/>
      <c r="E381" s="179"/>
      <c r="F381" s="181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</row>
    <row r="382" spans="1:32">
      <c r="A382" s="179"/>
      <c r="B382" s="179"/>
      <c r="C382" s="180"/>
      <c r="D382" s="179"/>
      <c r="E382" s="179"/>
      <c r="F382" s="181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</row>
    <row r="383" spans="1:32">
      <c r="A383" s="179"/>
      <c r="B383" s="179"/>
      <c r="C383" s="180"/>
      <c r="D383" s="179"/>
      <c r="E383" s="179"/>
      <c r="F383" s="181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</row>
    <row r="384" spans="1:32">
      <c r="A384" s="179"/>
      <c r="B384" s="179"/>
      <c r="C384" s="180"/>
      <c r="D384" s="179"/>
      <c r="E384" s="179"/>
      <c r="F384" s="181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</row>
    <row r="385" spans="1:32">
      <c r="A385" s="179"/>
      <c r="B385" s="179"/>
      <c r="C385" s="180"/>
      <c r="D385" s="179"/>
      <c r="E385" s="179"/>
      <c r="F385" s="181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</row>
    <row r="386" spans="1:32">
      <c r="A386" s="179"/>
      <c r="B386" s="179"/>
      <c r="C386" s="180"/>
      <c r="D386" s="179"/>
      <c r="E386" s="179"/>
      <c r="F386" s="181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</row>
    <row r="387" spans="1:32">
      <c r="A387" s="179"/>
      <c r="B387" s="179"/>
      <c r="C387" s="180"/>
      <c r="D387" s="179"/>
      <c r="E387" s="179"/>
      <c r="F387" s="181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</row>
    <row r="388" spans="1:32">
      <c r="A388" s="179"/>
      <c r="B388" s="179"/>
      <c r="C388" s="180"/>
      <c r="D388" s="179"/>
      <c r="E388" s="179"/>
      <c r="F388" s="181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</row>
    <row r="389" spans="1:32">
      <c r="A389" s="179"/>
      <c r="B389" s="179"/>
      <c r="C389" s="180"/>
      <c r="D389" s="179"/>
      <c r="E389" s="179"/>
      <c r="F389" s="181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</row>
    <row r="390" spans="1:32">
      <c r="A390" s="179"/>
      <c r="B390" s="179"/>
      <c r="C390" s="180"/>
      <c r="D390" s="179"/>
      <c r="E390" s="179"/>
      <c r="F390" s="181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</row>
    <row r="391" spans="1:32">
      <c r="A391" s="179"/>
      <c r="B391" s="179"/>
      <c r="C391" s="180"/>
      <c r="D391" s="179"/>
      <c r="E391" s="179"/>
      <c r="F391" s="181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</row>
    <row r="392" spans="1:32">
      <c r="A392" s="179"/>
      <c r="B392" s="179"/>
      <c r="C392" s="180"/>
      <c r="D392" s="179"/>
      <c r="E392" s="179"/>
      <c r="F392" s="181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</row>
    <row r="393" spans="1:32">
      <c r="A393" s="179"/>
      <c r="B393" s="179"/>
      <c r="C393" s="180"/>
      <c r="D393" s="179"/>
      <c r="E393" s="179"/>
      <c r="F393" s="181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  <c r="AB393" s="179"/>
      <c r="AC393" s="179"/>
      <c r="AD393" s="179"/>
      <c r="AE393" s="179"/>
      <c r="AF393" s="179"/>
    </row>
    <row r="394" spans="1:32">
      <c r="A394" s="179"/>
      <c r="B394" s="179"/>
      <c r="C394" s="180"/>
      <c r="D394" s="179"/>
      <c r="E394" s="179"/>
      <c r="F394" s="181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  <c r="AB394" s="179"/>
      <c r="AC394" s="179"/>
      <c r="AD394" s="179"/>
      <c r="AE394" s="179"/>
      <c r="AF394" s="179"/>
    </row>
    <row r="395" spans="1:32">
      <c r="A395" s="179"/>
      <c r="B395" s="179"/>
      <c r="C395" s="180"/>
      <c r="D395" s="179"/>
      <c r="E395" s="179"/>
      <c r="F395" s="181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79"/>
    </row>
    <row r="396" spans="1:32">
      <c r="A396" s="179"/>
      <c r="B396" s="179"/>
      <c r="C396" s="180"/>
      <c r="D396" s="179"/>
      <c r="E396" s="179"/>
      <c r="F396" s="181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  <c r="AB396" s="179"/>
      <c r="AC396" s="179"/>
      <c r="AD396" s="179"/>
      <c r="AE396" s="179"/>
      <c r="AF396" s="179"/>
    </row>
    <row r="397" spans="1:32">
      <c r="A397" s="179"/>
      <c r="B397" s="179"/>
      <c r="C397" s="180"/>
      <c r="D397" s="179"/>
      <c r="E397" s="179"/>
      <c r="F397" s="181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  <c r="AB397" s="179"/>
      <c r="AC397" s="179"/>
      <c r="AD397" s="179"/>
      <c r="AE397" s="179"/>
      <c r="AF397" s="179"/>
    </row>
    <row r="398" spans="1:32">
      <c r="A398" s="179"/>
      <c r="B398" s="179"/>
      <c r="C398" s="180"/>
      <c r="D398" s="179"/>
      <c r="E398" s="179"/>
      <c r="F398" s="181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</row>
    <row r="399" spans="1:32">
      <c r="A399" s="179"/>
      <c r="B399" s="179"/>
      <c r="C399" s="180"/>
      <c r="D399" s="179"/>
      <c r="E399" s="179"/>
      <c r="F399" s="181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</row>
    <row r="400" spans="1:32">
      <c r="A400" s="179"/>
      <c r="B400" s="179"/>
      <c r="C400" s="180"/>
      <c r="D400" s="179"/>
      <c r="E400" s="179"/>
      <c r="F400" s="181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</row>
    <row r="401" spans="1:32">
      <c r="A401" s="179"/>
      <c r="B401" s="179"/>
      <c r="C401" s="180"/>
      <c r="D401" s="179"/>
      <c r="E401" s="179"/>
      <c r="F401" s="181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  <c r="AB401" s="179"/>
      <c r="AC401" s="179"/>
      <c r="AD401" s="179"/>
      <c r="AE401" s="179"/>
      <c r="AF401" s="179"/>
    </row>
    <row r="402" spans="1:32">
      <c r="A402" s="179"/>
      <c r="B402" s="179"/>
      <c r="C402" s="180"/>
      <c r="D402" s="179"/>
      <c r="E402" s="179"/>
      <c r="F402" s="181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</row>
    <row r="403" spans="1:32">
      <c r="A403" s="179"/>
      <c r="B403" s="179"/>
      <c r="C403" s="180"/>
      <c r="D403" s="179"/>
      <c r="E403" s="179"/>
      <c r="F403" s="181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</row>
    <row r="404" spans="1:32">
      <c r="A404" s="179"/>
      <c r="B404" s="179"/>
      <c r="C404" s="180"/>
      <c r="D404" s="179"/>
      <c r="E404" s="179"/>
      <c r="F404" s="181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</row>
    <row r="405" spans="1:32">
      <c r="A405" s="179"/>
      <c r="B405" s="179"/>
      <c r="C405" s="180"/>
      <c r="D405" s="179"/>
      <c r="E405" s="179"/>
      <c r="F405" s="181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</row>
    <row r="406" spans="1:32">
      <c r="A406" s="179"/>
      <c r="B406" s="179"/>
      <c r="C406" s="180"/>
      <c r="D406" s="179"/>
      <c r="E406" s="179"/>
      <c r="F406" s="181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</row>
    <row r="407" spans="1:32">
      <c r="A407" s="179"/>
      <c r="B407" s="179"/>
      <c r="C407" s="180"/>
      <c r="D407" s="179"/>
      <c r="E407" s="179"/>
      <c r="F407" s="181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</row>
    <row r="408" spans="1:32">
      <c r="A408" s="179"/>
      <c r="B408" s="179"/>
      <c r="C408" s="180"/>
      <c r="D408" s="179"/>
      <c r="E408" s="179"/>
      <c r="F408" s="181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</row>
    <row r="409" spans="1:32">
      <c r="A409" s="179"/>
      <c r="B409" s="179"/>
      <c r="C409" s="180"/>
      <c r="D409" s="179"/>
      <c r="E409" s="179"/>
      <c r="F409" s="181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</row>
    <row r="410" spans="1:32">
      <c r="A410" s="179"/>
      <c r="B410" s="179"/>
      <c r="C410" s="180"/>
      <c r="D410" s="179"/>
      <c r="E410" s="179"/>
      <c r="F410" s="181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</row>
    <row r="411" spans="1:32">
      <c r="A411" s="179"/>
      <c r="B411" s="179"/>
      <c r="C411" s="180"/>
      <c r="D411" s="179"/>
      <c r="E411" s="179"/>
      <c r="F411" s="181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  <c r="AB411" s="179"/>
      <c r="AC411" s="179"/>
      <c r="AD411" s="179"/>
      <c r="AE411" s="179"/>
      <c r="AF411" s="179"/>
    </row>
    <row r="412" spans="1:32">
      <c r="A412" s="179"/>
      <c r="B412" s="179"/>
      <c r="C412" s="180"/>
      <c r="D412" s="179"/>
      <c r="E412" s="179"/>
      <c r="F412" s="181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</row>
    <row r="413" spans="1:32">
      <c r="A413" s="179"/>
      <c r="B413" s="179"/>
      <c r="C413" s="180"/>
      <c r="D413" s="179"/>
      <c r="E413" s="179"/>
      <c r="F413" s="181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</row>
    <row r="414" spans="1:32">
      <c r="A414" s="179"/>
      <c r="B414" s="179"/>
      <c r="C414" s="180"/>
      <c r="D414" s="179"/>
      <c r="E414" s="179"/>
      <c r="F414" s="181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</row>
    <row r="415" spans="1:32">
      <c r="A415" s="179"/>
      <c r="B415" s="179"/>
      <c r="C415" s="180"/>
      <c r="D415" s="179"/>
      <c r="E415" s="179"/>
      <c r="F415" s="181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</row>
    <row r="416" spans="1:32">
      <c r="A416" s="179"/>
      <c r="B416" s="179"/>
      <c r="C416" s="180"/>
      <c r="D416" s="179"/>
      <c r="E416" s="179"/>
      <c r="F416" s="181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</row>
    <row r="417" spans="1:32">
      <c r="A417" s="179"/>
      <c r="B417" s="179"/>
      <c r="C417" s="180"/>
      <c r="D417" s="179"/>
      <c r="E417" s="179"/>
      <c r="F417" s="181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</row>
    <row r="418" spans="1:32">
      <c r="A418" s="179"/>
      <c r="B418" s="179"/>
      <c r="C418" s="180"/>
      <c r="D418" s="179"/>
      <c r="E418" s="179"/>
      <c r="F418" s="181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</row>
    <row r="419" spans="1:32">
      <c r="A419" s="179"/>
      <c r="B419" s="179"/>
      <c r="C419" s="180"/>
      <c r="D419" s="179"/>
      <c r="E419" s="179"/>
      <c r="F419" s="181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</row>
    <row r="420" spans="1:32">
      <c r="A420" s="179"/>
      <c r="B420" s="179"/>
      <c r="C420" s="180"/>
      <c r="D420" s="179"/>
      <c r="E420" s="179"/>
      <c r="F420" s="181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</row>
    <row r="421" spans="1:32">
      <c r="A421" s="179"/>
      <c r="B421" s="179"/>
      <c r="C421" s="180"/>
      <c r="D421" s="179"/>
      <c r="E421" s="179"/>
      <c r="F421" s="181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</row>
    <row r="422" spans="1:32">
      <c r="A422" s="179"/>
      <c r="B422" s="179"/>
      <c r="C422" s="180"/>
      <c r="D422" s="179"/>
      <c r="E422" s="179"/>
      <c r="F422" s="181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</row>
    <row r="423" spans="1:32">
      <c r="A423" s="179"/>
      <c r="B423" s="179"/>
      <c r="C423" s="180"/>
      <c r="D423" s="179"/>
      <c r="E423" s="179"/>
      <c r="F423" s="181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</row>
    <row r="424" spans="1:32">
      <c r="A424" s="179"/>
      <c r="B424" s="179"/>
      <c r="C424" s="180"/>
      <c r="D424" s="179"/>
      <c r="E424" s="179"/>
      <c r="F424" s="181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</row>
    <row r="425" spans="1:32">
      <c r="A425" s="179"/>
      <c r="B425" s="179"/>
      <c r="C425" s="180"/>
      <c r="D425" s="179"/>
      <c r="E425" s="179"/>
      <c r="F425" s="181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</row>
    <row r="426" spans="1:32">
      <c r="A426" s="179"/>
      <c r="B426" s="179"/>
      <c r="C426" s="180"/>
      <c r="D426" s="179"/>
      <c r="E426" s="179"/>
      <c r="F426" s="181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</row>
    <row r="427" spans="1:32">
      <c r="A427" s="179"/>
      <c r="B427" s="179"/>
      <c r="C427" s="180"/>
      <c r="D427" s="179"/>
      <c r="E427" s="179"/>
      <c r="F427" s="181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</row>
    <row r="428" spans="1:32">
      <c r="A428" s="179"/>
      <c r="B428" s="179"/>
      <c r="C428" s="180"/>
      <c r="D428" s="179"/>
      <c r="E428" s="179"/>
      <c r="F428" s="181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</row>
    <row r="429" spans="1:32">
      <c r="A429" s="179"/>
      <c r="B429" s="179"/>
      <c r="C429" s="180"/>
      <c r="D429" s="179"/>
      <c r="E429" s="179"/>
      <c r="F429" s="181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</row>
    <row r="430" spans="1:32">
      <c r="A430" s="179"/>
      <c r="B430" s="179"/>
      <c r="C430" s="180"/>
      <c r="D430" s="179"/>
      <c r="E430" s="179"/>
      <c r="F430" s="181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</row>
    <row r="431" spans="1:32">
      <c r="A431" s="179"/>
      <c r="B431" s="179"/>
      <c r="C431" s="180"/>
      <c r="D431" s="179"/>
      <c r="E431" s="179"/>
      <c r="F431" s="181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</row>
    <row r="432" spans="1:32">
      <c r="A432" s="179"/>
      <c r="B432" s="179"/>
      <c r="C432" s="180"/>
      <c r="D432" s="179"/>
      <c r="E432" s="179"/>
      <c r="F432" s="181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</row>
    <row r="433" spans="1:32">
      <c r="A433" s="179"/>
      <c r="B433" s="179"/>
      <c r="C433" s="180"/>
      <c r="D433" s="179"/>
      <c r="E433" s="179"/>
      <c r="F433" s="181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</row>
    <row r="434" spans="1:32">
      <c r="A434" s="179"/>
      <c r="B434" s="179"/>
      <c r="C434" s="180"/>
      <c r="D434" s="179"/>
      <c r="E434" s="179"/>
      <c r="F434" s="181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</row>
    <row r="435" spans="1:32">
      <c r="A435" s="179"/>
      <c r="B435" s="179"/>
      <c r="C435" s="180"/>
      <c r="D435" s="179"/>
      <c r="E435" s="179"/>
      <c r="F435" s="181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</row>
    <row r="436" spans="1:32">
      <c r="A436" s="179"/>
      <c r="B436" s="179"/>
      <c r="C436" s="180"/>
      <c r="D436" s="179"/>
      <c r="E436" s="179"/>
      <c r="F436" s="181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</row>
    <row r="437" spans="1:32">
      <c r="A437" s="179"/>
      <c r="B437" s="179"/>
      <c r="C437" s="180"/>
      <c r="D437" s="179"/>
      <c r="E437" s="179"/>
      <c r="F437" s="181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</row>
    <row r="438" spans="1:32">
      <c r="A438" s="179"/>
      <c r="B438" s="179"/>
      <c r="C438" s="180"/>
      <c r="D438" s="179"/>
      <c r="E438" s="179"/>
      <c r="F438" s="181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</row>
    <row r="439" spans="1:32">
      <c r="A439" s="179"/>
      <c r="B439" s="179"/>
      <c r="C439" s="180"/>
      <c r="D439" s="179"/>
      <c r="E439" s="179"/>
      <c r="F439" s="181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</row>
    <row r="440" spans="1:32">
      <c r="A440" s="179"/>
      <c r="B440" s="179"/>
      <c r="C440" s="180"/>
      <c r="D440" s="179"/>
      <c r="E440" s="179"/>
      <c r="F440" s="181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</row>
    <row r="441" spans="1:32">
      <c r="A441" s="179"/>
      <c r="B441" s="179"/>
      <c r="C441" s="180"/>
      <c r="D441" s="179"/>
      <c r="E441" s="179"/>
      <c r="F441" s="181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</row>
    <row r="442" spans="1:32">
      <c r="A442" s="179"/>
      <c r="B442" s="179"/>
      <c r="C442" s="180"/>
      <c r="D442" s="179"/>
      <c r="E442" s="179"/>
      <c r="F442" s="181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</row>
    <row r="443" spans="1:32">
      <c r="A443" s="179"/>
      <c r="B443" s="179"/>
      <c r="C443" s="180"/>
      <c r="D443" s="179"/>
      <c r="E443" s="179"/>
      <c r="F443" s="181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</row>
    <row r="444" spans="1:32">
      <c r="A444" s="179"/>
      <c r="B444" s="179"/>
      <c r="C444" s="180"/>
      <c r="D444" s="179"/>
      <c r="E444" s="179"/>
      <c r="F444" s="181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</row>
    <row r="445" spans="1:32">
      <c r="A445" s="179"/>
      <c r="B445" s="179"/>
      <c r="C445" s="180"/>
      <c r="D445" s="179"/>
      <c r="E445" s="179"/>
      <c r="F445" s="181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</row>
    <row r="446" spans="1:32">
      <c r="A446" s="179"/>
      <c r="B446" s="179"/>
      <c r="C446" s="180"/>
      <c r="D446" s="179"/>
      <c r="E446" s="179"/>
      <c r="F446" s="181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</row>
    <row r="447" spans="1:32">
      <c r="A447" s="179"/>
      <c r="B447" s="179"/>
      <c r="C447" s="180"/>
      <c r="D447" s="179"/>
      <c r="E447" s="179"/>
      <c r="F447" s="181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</row>
    <row r="448" spans="1:32">
      <c r="A448" s="179"/>
      <c r="B448" s="179"/>
      <c r="C448" s="180"/>
      <c r="D448" s="179"/>
      <c r="E448" s="179"/>
      <c r="F448" s="181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</row>
    <row r="449" spans="1:32">
      <c r="A449" s="179"/>
      <c r="B449" s="179"/>
      <c r="C449" s="180"/>
      <c r="D449" s="179"/>
      <c r="E449" s="179"/>
      <c r="F449" s="181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</row>
    <row r="450" spans="1:32">
      <c r="A450" s="179"/>
      <c r="B450" s="179"/>
      <c r="C450" s="180"/>
      <c r="D450" s="179"/>
      <c r="E450" s="179"/>
      <c r="F450" s="181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</row>
    <row r="451" spans="1:32">
      <c r="A451" s="179"/>
      <c r="B451" s="179"/>
      <c r="C451" s="180"/>
      <c r="D451" s="179"/>
      <c r="E451" s="179"/>
      <c r="F451" s="181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</row>
    <row r="452" spans="1:32">
      <c r="A452" s="179"/>
      <c r="B452" s="179"/>
      <c r="C452" s="180"/>
      <c r="D452" s="179"/>
      <c r="E452" s="179"/>
      <c r="F452" s="181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</row>
    <row r="453" spans="1:32">
      <c r="A453" s="179"/>
      <c r="B453" s="179"/>
      <c r="C453" s="180"/>
      <c r="D453" s="179"/>
      <c r="E453" s="179"/>
      <c r="F453" s="181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</row>
    <row r="454" spans="1:32">
      <c r="A454" s="179"/>
      <c r="B454" s="179"/>
      <c r="C454" s="180"/>
      <c r="D454" s="179"/>
      <c r="E454" s="179"/>
      <c r="F454" s="181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</row>
    <row r="455" spans="1:32">
      <c r="A455" s="179"/>
      <c r="B455" s="179"/>
      <c r="C455" s="180"/>
      <c r="D455" s="179"/>
      <c r="E455" s="179"/>
      <c r="F455" s="181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</row>
    <row r="456" spans="1:32">
      <c r="A456" s="179"/>
      <c r="B456" s="179"/>
      <c r="C456" s="180"/>
      <c r="D456" s="179"/>
      <c r="E456" s="179"/>
      <c r="F456" s="181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</row>
    <row r="457" spans="1:32">
      <c r="A457" s="179"/>
      <c r="B457" s="179"/>
      <c r="C457" s="180"/>
      <c r="D457" s="179"/>
      <c r="E457" s="179"/>
      <c r="F457" s="181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</row>
    <row r="458" spans="1:32">
      <c r="A458" s="179"/>
      <c r="B458" s="179"/>
      <c r="C458" s="180"/>
      <c r="D458" s="179"/>
      <c r="E458" s="179"/>
      <c r="F458" s="181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</row>
    <row r="459" spans="1:32">
      <c r="A459" s="179"/>
      <c r="B459" s="179"/>
      <c r="C459" s="180"/>
      <c r="D459" s="179"/>
      <c r="E459" s="179"/>
      <c r="F459" s="181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</row>
    <row r="460" spans="1:32">
      <c r="A460" s="179"/>
      <c r="B460" s="179"/>
      <c r="C460" s="180"/>
      <c r="D460" s="179"/>
      <c r="E460" s="179"/>
      <c r="F460" s="181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</row>
    <row r="461" spans="1:32">
      <c r="A461" s="179"/>
      <c r="B461" s="179"/>
      <c r="C461" s="180"/>
      <c r="D461" s="179"/>
      <c r="E461" s="179"/>
      <c r="F461" s="181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</row>
    <row r="462" spans="1:32">
      <c r="A462" s="179"/>
      <c r="B462" s="179"/>
      <c r="C462" s="180"/>
      <c r="D462" s="179"/>
      <c r="E462" s="179"/>
      <c r="F462" s="181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</row>
    <row r="463" spans="1:32">
      <c r="A463" s="179"/>
      <c r="B463" s="179"/>
      <c r="C463" s="180"/>
      <c r="D463" s="179"/>
      <c r="E463" s="179"/>
      <c r="F463" s="181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</row>
    <row r="464" spans="1:32">
      <c r="A464" s="179"/>
      <c r="B464" s="179"/>
      <c r="C464" s="180"/>
      <c r="D464" s="179"/>
      <c r="E464" s="179"/>
      <c r="F464" s="181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</row>
    <row r="465" spans="1:32">
      <c r="A465" s="179"/>
      <c r="B465" s="179"/>
      <c r="C465" s="180"/>
      <c r="D465" s="179"/>
      <c r="E465" s="179"/>
      <c r="F465" s="181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</row>
    <row r="466" spans="1:32">
      <c r="A466" s="179"/>
      <c r="B466" s="179"/>
      <c r="C466" s="180"/>
      <c r="D466" s="179"/>
      <c r="E466" s="179"/>
      <c r="F466" s="181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</row>
    <row r="467" spans="1:32">
      <c r="A467" s="179"/>
      <c r="B467" s="179"/>
      <c r="C467" s="180"/>
      <c r="D467" s="179"/>
      <c r="E467" s="179"/>
      <c r="F467" s="181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</row>
    <row r="468" spans="1:32">
      <c r="A468" s="179"/>
      <c r="B468" s="179"/>
      <c r="C468" s="180"/>
      <c r="D468" s="179"/>
      <c r="E468" s="179"/>
      <c r="F468" s="181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</row>
    <row r="469" spans="1:32">
      <c r="A469" s="179"/>
      <c r="B469" s="179"/>
      <c r="C469" s="180"/>
      <c r="D469" s="179"/>
      <c r="E469" s="179"/>
      <c r="F469" s="181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</row>
    <row r="470" spans="1:32">
      <c r="A470" s="179"/>
      <c r="B470" s="179"/>
      <c r="C470" s="180"/>
      <c r="D470" s="179"/>
      <c r="E470" s="179"/>
      <c r="F470" s="181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</row>
    <row r="471" spans="1:32">
      <c r="A471" s="179"/>
      <c r="B471" s="179"/>
      <c r="C471" s="180"/>
      <c r="D471" s="179"/>
      <c r="E471" s="179"/>
      <c r="F471" s="181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</row>
    <row r="472" spans="1:32">
      <c r="A472" s="179"/>
      <c r="B472" s="179"/>
      <c r="C472" s="180"/>
      <c r="D472" s="179"/>
      <c r="E472" s="179"/>
      <c r="F472" s="181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</row>
    <row r="473" spans="1:32">
      <c r="A473" s="179"/>
      <c r="B473" s="179"/>
      <c r="C473" s="180"/>
      <c r="D473" s="179"/>
      <c r="E473" s="179"/>
      <c r="F473" s="181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  <c r="AB473" s="179"/>
      <c r="AC473" s="179"/>
      <c r="AD473" s="179"/>
      <c r="AE473" s="179"/>
      <c r="AF473" s="179"/>
    </row>
    <row r="474" spans="1:32">
      <c r="A474" s="179"/>
      <c r="B474" s="179"/>
      <c r="C474" s="180"/>
      <c r="D474" s="179"/>
      <c r="E474" s="179"/>
      <c r="F474" s="181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</row>
    <row r="475" spans="1:32">
      <c r="A475" s="179"/>
      <c r="B475" s="179"/>
      <c r="C475" s="180"/>
      <c r="D475" s="179"/>
      <c r="E475" s="179"/>
      <c r="F475" s="181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</row>
    <row r="476" spans="1:32">
      <c r="A476" s="179"/>
      <c r="B476" s="179"/>
      <c r="C476" s="180"/>
      <c r="D476" s="179"/>
      <c r="E476" s="179"/>
      <c r="F476" s="181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</row>
    <row r="477" spans="1:32">
      <c r="A477" s="179"/>
      <c r="B477" s="179"/>
      <c r="C477" s="180"/>
      <c r="D477" s="179"/>
      <c r="E477" s="179"/>
      <c r="F477" s="181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</row>
    <row r="478" spans="1:32">
      <c r="A478" s="179"/>
      <c r="B478" s="179"/>
      <c r="C478" s="180"/>
      <c r="D478" s="179"/>
      <c r="E478" s="179"/>
      <c r="F478" s="181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</row>
    <row r="479" spans="1:32">
      <c r="A479" s="179"/>
      <c r="B479" s="179"/>
      <c r="C479" s="180"/>
      <c r="D479" s="179"/>
      <c r="E479" s="179"/>
      <c r="F479" s="181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</row>
    <row r="480" spans="1:32">
      <c r="A480" s="179"/>
      <c r="B480" s="179"/>
      <c r="C480" s="180"/>
      <c r="D480" s="179"/>
      <c r="E480" s="179"/>
      <c r="F480" s="181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</row>
    <row r="481" spans="1:32">
      <c r="A481" s="179"/>
      <c r="B481" s="179"/>
      <c r="C481" s="180"/>
      <c r="D481" s="179"/>
      <c r="E481" s="179"/>
      <c r="F481" s="181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</row>
    <row r="482" spans="1:32">
      <c r="A482" s="179"/>
      <c r="B482" s="179"/>
      <c r="C482" s="180"/>
      <c r="D482" s="179"/>
      <c r="E482" s="179"/>
      <c r="F482" s="181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</row>
    <row r="483" spans="1:32">
      <c r="A483" s="179"/>
      <c r="B483" s="179"/>
      <c r="C483" s="180"/>
      <c r="D483" s="179"/>
      <c r="E483" s="179"/>
      <c r="F483" s="181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  <c r="AB483" s="179"/>
      <c r="AC483" s="179"/>
      <c r="AD483" s="179"/>
      <c r="AE483" s="179"/>
      <c r="AF483" s="179"/>
    </row>
    <row r="484" spans="1:32">
      <c r="A484" s="179"/>
      <c r="B484" s="179"/>
      <c r="C484" s="180"/>
      <c r="D484" s="179"/>
      <c r="E484" s="179"/>
      <c r="F484" s="181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  <c r="AA484" s="179"/>
      <c r="AB484" s="179"/>
      <c r="AC484" s="179"/>
      <c r="AD484" s="179"/>
      <c r="AE484" s="179"/>
      <c r="AF484" s="179"/>
    </row>
    <row r="485" spans="1:32">
      <c r="A485" s="179"/>
      <c r="B485" s="179"/>
      <c r="C485" s="180"/>
      <c r="D485" s="179"/>
      <c r="E485" s="179"/>
      <c r="F485" s="181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</row>
    <row r="486" spans="1:32">
      <c r="A486" s="179"/>
      <c r="B486" s="179"/>
      <c r="C486" s="180"/>
      <c r="D486" s="179"/>
      <c r="E486" s="179"/>
      <c r="F486" s="181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/>
    </row>
    <row r="487" spans="1:32">
      <c r="A487" s="179"/>
      <c r="B487" s="179"/>
      <c r="C487" s="180"/>
      <c r="D487" s="179"/>
      <c r="E487" s="179"/>
      <c r="F487" s="181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  <c r="AA487" s="179"/>
      <c r="AB487" s="179"/>
      <c r="AC487" s="179"/>
      <c r="AD487" s="179"/>
      <c r="AE487" s="179"/>
      <c r="AF487" s="179"/>
    </row>
    <row r="488" spans="1:32">
      <c r="A488" s="179"/>
      <c r="B488" s="179"/>
      <c r="C488" s="180"/>
      <c r="D488" s="179"/>
      <c r="E488" s="179"/>
      <c r="F488" s="181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  <c r="AA488" s="179"/>
      <c r="AB488" s="179"/>
      <c r="AC488" s="179"/>
      <c r="AD488" s="179"/>
      <c r="AE488" s="179"/>
      <c r="AF488" s="179"/>
    </row>
    <row r="489" spans="1:32">
      <c r="A489" s="179"/>
      <c r="B489" s="179"/>
      <c r="C489" s="180"/>
      <c r="D489" s="179"/>
      <c r="E489" s="179"/>
      <c r="F489" s="181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  <c r="AB489" s="179"/>
      <c r="AC489" s="179"/>
      <c r="AD489" s="179"/>
      <c r="AE489" s="179"/>
      <c r="AF489" s="179"/>
    </row>
    <row r="490" spans="1:32">
      <c r="A490" s="179"/>
      <c r="B490" s="179"/>
      <c r="C490" s="180"/>
      <c r="D490" s="179"/>
      <c r="E490" s="179"/>
      <c r="F490" s="181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  <c r="AA490" s="179"/>
      <c r="AB490" s="179"/>
      <c r="AC490" s="179"/>
      <c r="AD490" s="179"/>
      <c r="AE490" s="179"/>
      <c r="AF490" s="179"/>
    </row>
    <row r="491" spans="1:32">
      <c r="A491" s="179"/>
      <c r="B491" s="179"/>
      <c r="C491" s="180"/>
      <c r="D491" s="179"/>
      <c r="E491" s="179"/>
      <c r="F491" s="181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  <c r="AA491" s="179"/>
      <c r="AB491" s="179"/>
      <c r="AC491" s="179"/>
      <c r="AD491" s="179"/>
      <c r="AE491" s="179"/>
      <c r="AF491" s="179"/>
    </row>
    <row r="492" spans="1:32">
      <c r="A492" s="179"/>
      <c r="B492" s="179"/>
      <c r="C492" s="180"/>
      <c r="D492" s="179"/>
      <c r="E492" s="179"/>
      <c r="F492" s="181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</row>
    <row r="493" spans="1:32">
      <c r="A493" s="179"/>
      <c r="B493" s="179"/>
      <c r="C493" s="180"/>
      <c r="D493" s="179"/>
      <c r="E493" s="179"/>
      <c r="F493" s="181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</row>
    <row r="494" spans="1:32">
      <c r="A494" s="179"/>
      <c r="B494" s="179"/>
      <c r="C494" s="180"/>
      <c r="D494" s="179"/>
      <c r="E494" s="179"/>
      <c r="F494" s="181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</row>
    <row r="495" spans="1:32">
      <c r="A495" s="179"/>
      <c r="B495" s="179"/>
      <c r="C495" s="180"/>
      <c r="D495" s="179"/>
      <c r="E495" s="179"/>
      <c r="F495" s="181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</row>
    <row r="496" spans="1:32">
      <c r="A496" s="179"/>
      <c r="B496" s="179"/>
      <c r="C496" s="180"/>
      <c r="D496" s="179"/>
      <c r="E496" s="179"/>
      <c r="F496" s="181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</row>
    <row r="497" spans="1:32">
      <c r="A497" s="179"/>
      <c r="B497" s="179"/>
      <c r="C497" s="180"/>
      <c r="D497" s="179"/>
      <c r="E497" s="179"/>
      <c r="F497" s="181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</row>
    <row r="498" spans="1:32">
      <c r="A498" s="179"/>
      <c r="B498" s="179"/>
      <c r="C498" s="180"/>
      <c r="D498" s="179"/>
      <c r="E498" s="179"/>
      <c r="F498" s="181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</row>
    <row r="499" spans="1:32">
      <c r="A499" s="179"/>
      <c r="B499" s="179"/>
      <c r="C499" s="180"/>
      <c r="D499" s="179"/>
      <c r="E499" s="179"/>
      <c r="F499" s="181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</row>
    <row r="500" spans="1:32">
      <c r="A500" s="179"/>
      <c r="B500" s="179"/>
      <c r="C500" s="180"/>
      <c r="D500" s="179"/>
      <c r="E500" s="179"/>
      <c r="F500" s="181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</row>
    <row r="501" spans="1:32">
      <c r="A501" s="179"/>
      <c r="B501" s="179"/>
      <c r="C501" s="180"/>
      <c r="D501" s="179"/>
      <c r="E501" s="179"/>
      <c r="F501" s="181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  <c r="AA501" s="179"/>
      <c r="AB501" s="179"/>
      <c r="AC501" s="179"/>
      <c r="AD501" s="179"/>
      <c r="AE501" s="179"/>
      <c r="AF501" s="179"/>
    </row>
    <row r="502" spans="1:32">
      <c r="A502" s="179"/>
      <c r="B502" s="179"/>
      <c r="C502" s="180"/>
      <c r="D502" s="179"/>
      <c r="E502" s="179"/>
      <c r="F502" s="181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</row>
    <row r="503" spans="1:32">
      <c r="A503" s="179"/>
      <c r="B503" s="179"/>
      <c r="C503" s="180"/>
      <c r="D503" s="179"/>
      <c r="E503" s="179"/>
      <c r="F503" s="181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  <c r="AA503" s="179"/>
      <c r="AB503" s="179"/>
      <c r="AC503" s="179"/>
      <c r="AD503" s="179"/>
      <c r="AE503" s="179"/>
      <c r="AF503" s="179"/>
    </row>
    <row r="504" spans="1:32">
      <c r="A504" s="179"/>
      <c r="B504" s="179"/>
      <c r="C504" s="180"/>
      <c r="D504" s="179"/>
      <c r="E504" s="179"/>
      <c r="F504" s="181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</row>
    <row r="505" spans="1:32">
      <c r="A505" s="179"/>
      <c r="B505" s="179"/>
      <c r="C505" s="180"/>
      <c r="D505" s="179"/>
      <c r="E505" s="179"/>
      <c r="F505" s="181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</row>
    <row r="506" spans="1:32">
      <c r="A506" s="179"/>
      <c r="B506" s="179"/>
      <c r="C506" s="180"/>
      <c r="D506" s="179"/>
      <c r="E506" s="179"/>
      <c r="F506" s="181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</row>
    <row r="507" spans="1:32">
      <c r="A507" s="179"/>
      <c r="B507" s="179"/>
      <c r="C507" s="180"/>
      <c r="D507" s="179"/>
      <c r="E507" s="179"/>
      <c r="F507" s="181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</row>
    <row r="508" spans="1:32">
      <c r="A508" s="179"/>
      <c r="B508" s="179"/>
      <c r="C508" s="180"/>
      <c r="D508" s="179"/>
      <c r="E508" s="179"/>
      <c r="F508" s="181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  <c r="AC508" s="179"/>
      <c r="AD508" s="179"/>
      <c r="AE508" s="179"/>
      <c r="AF508" s="179"/>
    </row>
    <row r="509" spans="1:32">
      <c r="A509" s="179"/>
      <c r="B509" s="179"/>
      <c r="C509" s="180"/>
      <c r="D509" s="179"/>
      <c r="E509" s="179"/>
      <c r="F509" s="181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</row>
    <row r="510" spans="1:32">
      <c r="A510" s="179"/>
      <c r="B510" s="179"/>
      <c r="C510" s="180"/>
      <c r="D510" s="179"/>
      <c r="E510" s="179"/>
      <c r="F510" s="181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</row>
    <row r="511" spans="1:32">
      <c r="A511" s="179"/>
      <c r="B511" s="179"/>
      <c r="C511" s="180"/>
      <c r="D511" s="179"/>
      <c r="E511" s="179"/>
      <c r="F511" s="181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</row>
    <row r="512" spans="1:32">
      <c r="A512" s="179"/>
      <c r="B512" s="179"/>
      <c r="C512" s="180"/>
      <c r="D512" s="179"/>
      <c r="E512" s="179"/>
      <c r="F512" s="181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</row>
    <row r="513" spans="1:32">
      <c r="A513" s="179"/>
      <c r="B513" s="179"/>
      <c r="C513" s="180"/>
      <c r="D513" s="179"/>
      <c r="E513" s="179"/>
      <c r="F513" s="181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</row>
    <row r="514" spans="1:32">
      <c r="A514" s="179"/>
      <c r="B514" s="179"/>
      <c r="C514" s="180"/>
      <c r="D514" s="179"/>
      <c r="E514" s="179"/>
      <c r="F514" s="181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</row>
    <row r="515" spans="1:32">
      <c r="A515" s="179"/>
      <c r="B515" s="179"/>
      <c r="C515" s="180"/>
      <c r="D515" s="179"/>
      <c r="E515" s="179"/>
      <c r="F515" s="181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</row>
    <row r="516" spans="1:32">
      <c r="A516" s="179"/>
      <c r="B516" s="179"/>
      <c r="C516" s="180"/>
      <c r="D516" s="179"/>
      <c r="E516" s="179"/>
      <c r="F516" s="181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</row>
    <row r="517" spans="1:32">
      <c r="A517" s="179"/>
      <c r="B517" s="179"/>
      <c r="C517" s="180"/>
      <c r="D517" s="179"/>
      <c r="E517" s="179"/>
      <c r="F517" s="181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</row>
    <row r="518" spans="1:32">
      <c r="A518" s="179"/>
      <c r="B518" s="179"/>
      <c r="C518" s="180"/>
      <c r="D518" s="179"/>
      <c r="E518" s="179"/>
      <c r="F518" s="181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</row>
    <row r="519" spans="1:32">
      <c r="A519" s="179"/>
      <c r="B519" s="179"/>
      <c r="C519" s="180"/>
      <c r="D519" s="179"/>
      <c r="E519" s="179"/>
      <c r="F519" s="181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  <c r="AC519" s="179"/>
      <c r="AD519" s="179"/>
      <c r="AE519" s="179"/>
      <c r="AF519" s="179"/>
    </row>
    <row r="520" spans="1:32">
      <c r="A520" s="179"/>
      <c r="B520" s="179"/>
      <c r="C520" s="180"/>
      <c r="D520" s="179"/>
      <c r="E520" s="179"/>
      <c r="F520" s="181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  <c r="AB520" s="179"/>
      <c r="AC520" s="179"/>
      <c r="AD520" s="179"/>
      <c r="AE520" s="179"/>
      <c r="AF520" s="179"/>
    </row>
    <row r="521" spans="1:32">
      <c r="A521" s="179"/>
      <c r="B521" s="179"/>
      <c r="C521" s="180"/>
      <c r="D521" s="179"/>
      <c r="E521" s="179"/>
      <c r="F521" s="181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</row>
    <row r="522" spans="1:32">
      <c r="A522" s="179"/>
      <c r="B522" s="179"/>
      <c r="C522" s="180"/>
      <c r="D522" s="179"/>
      <c r="E522" s="179"/>
      <c r="F522" s="181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</row>
    <row r="523" spans="1:32">
      <c r="A523" s="179"/>
      <c r="B523" s="179"/>
      <c r="C523" s="180"/>
      <c r="D523" s="179"/>
      <c r="E523" s="179"/>
      <c r="F523" s="181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</row>
    <row r="524" spans="1:32">
      <c r="A524" s="179"/>
      <c r="B524" s="179"/>
      <c r="C524" s="180"/>
      <c r="D524" s="179"/>
      <c r="E524" s="179"/>
      <c r="F524" s="181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</row>
    <row r="525" spans="1:32">
      <c r="A525" s="179"/>
      <c r="B525" s="179"/>
      <c r="C525" s="180"/>
      <c r="D525" s="179"/>
      <c r="E525" s="179"/>
      <c r="F525" s="181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</row>
    <row r="526" spans="1:32">
      <c r="A526" s="179"/>
      <c r="B526" s="179"/>
      <c r="C526" s="180"/>
      <c r="D526" s="179"/>
      <c r="E526" s="179"/>
      <c r="F526" s="181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</row>
    <row r="527" spans="1:32">
      <c r="A527" s="179"/>
      <c r="B527" s="179"/>
      <c r="C527" s="180"/>
      <c r="D527" s="179"/>
      <c r="E527" s="179"/>
      <c r="F527" s="181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</row>
    <row r="528" spans="1:32">
      <c r="A528" s="179"/>
      <c r="B528" s="179"/>
      <c r="C528" s="180"/>
      <c r="D528" s="179"/>
      <c r="E528" s="179"/>
      <c r="F528" s="181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</row>
    <row r="529" spans="1:32">
      <c r="A529" s="179"/>
      <c r="B529" s="179"/>
      <c r="C529" s="180"/>
      <c r="D529" s="179"/>
      <c r="E529" s="179"/>
      <c r="F529" s="181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</row>
    <row r="530" spans="1:32">
      <c r="A530" s="179"/>
      <c r="B530" s="179"/>
      <c r="C530" s="180"/>
      <c r="D530" s="179"/>
      <c r="E530" s="179"/>
      <c r="F530" s="181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</row>
    <row r="531" spans="1:32">
      <c r="A531" s="179"/>
      <c r="B531" s="179"/>
      <c r="C531" s="180"/>
      <c r="D531" s="179"/>
      <c r="E531" s="179"/>
      <c r="F531" s="181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</row>
    <row r="532" spans="1:32">
      <c r="A532" s="179"/>
      <c r="B532" s="179"/>
      <c r="C532" s="180"/>
      <c r="D532" s="179"/>
      <c r="E532" s="179"/>
      <c r="F532" s="181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</row>
    <row r="533" spans="1:32">
      <c r="A533" s="179"/>
      <c r="B533" s="179"/>
      <c r="C533" s="180"/>
      <c r="D533" s="179"/>
      <c r="E533" s="179"/>
      <c r="F533" s="181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</row>
    <row r="534" spans="1:32">
      <c r="A534" s="179"/>
      <c r="B534" s="179"/>
      <c r="C534" s="180"/>
      <c r="D534" s="179"/>
      <c r="E534" s="179"/>
      <c r="F534" s="181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</row>
    <row r="535" spans="1:32">
      <c r="A535" s="179"/>
      <c r="B535" s="179"/>
      <c r="C535" s="180"/>
      <c r="D535" s="179"/>
      <c r="E535" s="179"/>
      <c r="F535" s="181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</row>
    <row r="536" spans="1:32">
      <c r="A536" s="179"/>
      <c r="B536" s="179"/>
      <c r="C536" s="180"/>
      <c r="D536" s="179"/>
      <c r="E536" s="179"/>
      <c r="F536" s="181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</row>
    <row r="537" spans="1:32">
      <c r="A537" s="179"/>
      <c r="B537" s="179"/>
      <c r="C537" s="180"/>
      <c r="D537" s="179"/>
      <c r="E537" s="179"/>
      <c r="F537" s="181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</row>
    <row r="538" spans="1:32">
      <c r="A538" s="179"/>
      <c r="B538" s="179"/>
      <c r="C538" s="180"/>
      <c r="D538" s="179"/>
      <c r="E538" s="179"/>
      <c r="F538" s="181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</row>
    <row r="539" spans="1:32">
      <c r="A539" s="179"/>
      <c r="B539" s="179"/>
      <c r="C539" s="180"/>
      <c r="D539" s="179"/>
      <c r="E539" s="179"/>
      <c r="F539" s="181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</row>
    <row r="540" spans="1:32">
      <c r="A540" s="179"/>
      <c r="B540" s="179"/>
      <c r="C540" s="180"/>
      <c r="D540" s="179"/>
      <c r="E540" s="179"/>
      <c r="F540" s="181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  <c r="AB540" s="179"/>
      <c r="AC540" s="179"/>
      <c r="AD540" s="179"/>
      <c r="AE540" s="179"/>
      <c r="AF540" s="179"/>
    </row>
    <row r="541" spans="1:32">
      <c r="A541" s="179"/>
      <c r="B541" s="179"/>
      <c r="C541" s="180"/>
      <c r="D541" s="179"/>
      <c r="E541" s="179"/>
      <c r="F541" s="181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</row>
    <row r="542" spans="1:32">
      <c r="A542" s="179"/>
      <c r="B542" s="179"/>
      <c r="C542" s="180"/>
      <c r="D542" s="179"/>
      <c r="E542" s="179"/>
      <c r="F542" s="181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</row>
    <row r="543" spans="1:32">
      <c r="A543" s="179"/>
      <c r="B543" s="179"/>
      <c r="C543" s="180"/>
      <c r="D543" s="179"/>
      <c r="E543" s="179"/>
      <c r="F543" s="181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9"/>
      <c r="AE543" s="179"/>
      <c r="AF543" s="179"/>
    </row>
    <row r="544" spans="1:32">
      <c r="A544" s="179"/>
      <c r="B544" s="179"/>
      <c r="C544" s="180"/>
      <c r="D544" s="179"/>
      <c r="E544" s="179"/>
      <c r="F544" s="181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9"/>
      <c r="AE544" s="179"/>
      <c r="AF544" s="179"/>
    </row>
    <row r="545" spans="1:32">
      <c r="A545" s="179"/>
      <c r="B545" s="179"/>
      <c r="C545" s="180"/>
      <c r="D545" s="179"/>
      <c r="E545" s="179"/>
      <c r="F545" s="181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9"/>
      <c r="AE545" s="179"/>
      <c r="AF545" s="179"/>
    </row>
    <row r="546" spans="1:32">
      <c r="A546" s="179"/>
      <c r="B546" s="179"/>
      <c r="C546" s="180"/>
      <c r="D546" s="179"/>
      <c r="E546" s="179"/>
      <c r="F546" s="181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</row>
    <row r="547" spans="1:32">
      <c r="A547" s="179"/>
      <c r="B547" s="179"/>
      <c r="C547" s="180"/>
      <c r="D547" s="179"/>
      <c r="E547" s="179"/>
      <c r="F547" s="181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</row>
    <row r="548" spans="1:32">
      <c r="A548" s="179"/>
      <c r="B548" s="179"/>
      <c r="C548" s="180"/>
      <c r="D548" s="179"/>
      <c r="E548" s="179"/>
      <c r="F548" s="181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</row>
    <row r="549" spans="1:32">
      <c r="A549" s="179"/>
      <c r="B549" s="179"/>
      <c r="C549" s="180"/>
      <c r="D549" s="179"/>
      <c r="E549" s="179"/>
      <c r="F549" s="181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</row>
    <row r="550" spans="1:32">
      <c r="A550" s="179"/>
      <c r="B550" s="179"/>
      <c r="C550" s="180"/>
      <c r="D550" s="179"/>
      <c r="E550" s="179"/>
      <c r="F550" s="181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</row>
    <row r="551" spans="1:32">
      <c r="A551" s="179"/>
      <c r="B551" s="179"/>
      <c r="C551" s="180"/>
      <c r="D551" s="179"/>
      <c r="E551" s="179"/>
      <c r="F551" s="181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</row>
    <row r="552" spans="1:32">
      <c r="A552" s="179"/>
      <c r="B552" s="179"/>
      <c r="C552" s="180"/>
      <c r="D552" s="179"/>
      <c r="E552" s="179"/>
      <c r="F552" s="181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</row>
    <row r="553" spans="1:32">
      <c r="A553" s="179"/>
      <c r="B553" s="179"/>
      <c r="C553" s="180"/>
      <c r="D553" s="179"/>
      <c r="E553" s="179"/>
      <c r="F553" s="181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</row>
    <row r="554" spans="1:32">
      <c r="A554" s="179"/>
      <c r="B554" s="179"/>
      <c r="C554" s="180"/>
      <c r="D554" s="179"/>
      <c r="E554" s="179"/>
      <c r="F554" s="181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</row>
    <row r="555" spans="1:32">
      <c r="A555" s="179"/>
      <c r="B555" s="179"/>
      <c r="C555" s="180"/>
      <c r="D555" s="179"/>
      <c r="E555" s="179"/>
      <c r="F555" s="181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  <c r="AA555" s="179"/>
      <c r="AB555" s="179"/>
      <c r="AC555" s="179"/>
      <c r="AD555" s="179"/>
      <c r="AE555" s="179"/>
      <c r="AF555" s="179"/>
    </row>
    <row r="556" spans="1:32">
      <c r="A556" s="179"/>
      <c r="B556" s="179"/>
      <c r="C556" s="180"/>
      <c r="D556" s="179"/>
      <c r="E556" s="179"/>
      <c r="F556" s="181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  <c r="AA556" s="179"/>
      <c r="AB556" s="179"/>
      <c r="AC556" s="179"/>
      <c r="AD556" s="179"/>
      <c r="AE556" s="179"/>
      <c r="AF556" s="179"/>
    </row>
    <row r="557" spans="1:32">
      <c r="A557" s="179"/>
      <c r="B557" s="179"/>
      <c r="C557" s="180"/>
      <c r="D557" s="179"/>
      <c r="E557" s="179"/>
      <c r="F557" s="181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9"/>
      <c r="AE557" s="179"/>
      <c r="AF557" s="179"/>
    </row>
    <row r="558" spans="1:32">
      <c r="A558" s="179"/>
      <c r="B558" s="179"/>
      <c r="C558" s="180"/>
      <c r="D558" s="179"/>
      <c r="E558" s="179"/>
      <c r="F558" s="181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9"/>
      <c r="AE558" s="179"/>
      <c r="AF558" s="179"/>
    </row>
    <row r="559" spans="1:32">
      <c r="A559" s="179"/>
      <c r="B559" s="179"/>
      <c r="C559" s="180"/>
      <c r="D559" s="179"/>
      <c r="E559" s="179"/>
      <c r="F559" s="181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9"/>
      <c r="AE559" s="179"/>
      <c r="AF559" s="179"/>
    </row>
    <row r="560" spans="1:32">
      <c r="A560" s="179"/>
      <c r="B560" s="179"/>
      <c r="C560" s="180"/>
      <c r="D560" s="179"/>
      <c r="E560" s="179"/>
      <c r="F560" s="181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9"/>
      <c r="AE560" s="179"/>
      <c r="AF560" s="179"/>
    </row>
    <row r="561" spans="1:32">
      <c r="A561" s="179"/>
      <c r="B561" s="179"/>
      <c r="C561" s="180"/>
      <c r="D561" s="179"/>
      <c r="E561" s="179"/>
      <c r="F561" s="181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9"/>
      <c r="AE561" s="179"/>
      <c r="AF561" s="179"/>
    </row>
    <row r="562" spans="1:32">
      <c r="A562" s="179"/>
      <c r="B562" s="179"/>
      <c r="C562" s="180"/>
      <c r="D562" s="179"/>
      <c r="E562" s="179"/>
      <c r="F562" s="181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9"/>
      <c r="AE562" s="179"/>
      <c r="AF562" s="179"/>
    </row>
    <row r="563" spans="1:32">
      <c r="A563" s="179"/>
      <c r="B563" s="179"/>
      <c r="C563" s="180"/>
      <c r="D563" s="179"/>
      <c r="E563" s="179"/>
      <c r="F563" s="181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  <c r="AA563" s="179"/>
      <c r="AB563" s="179"/>
      <c r="AC563" s="179"/>
      <c r="AD563" s="179"/>
      <c r="AE563" s="179"/>
      <c r="AF563" s="179"/>
    </row>
    <row r="564" spans="1:32">
      <c r="A564" s="179"/>
      <c r="B564" s="179"/>
      <c r="C564" s="180"/>
      <c r="D564" s="179"/>
      <c r="E564" s="179"/>
      <c r="F564" s="181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</row>
    <row r="565" spans="1:32">
      <c r="A565" s="179"/>
      <c r="B565" s="179"/>
      <c r="C565" s="180"/>
      <c r="D565" s="179"/>
      <c r="E565" s="179"/>
      <c r="F565" s="181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</row>
    <row r="566" spans="1:32">
      <c r="A566" s="179"/>
      <c r="B566" s="179"/>
      <c r="C566" s="180"/>
      <c r="D566" s="179"/>
      <c r="E566" s="179"/>
      <c r="F566" s="181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</row>
    <row r="567" spans="1:32">
      <c r="A567" s="179"/>
      <c r="B567" s="179"/>
      <c r="C567" s="180"/>
      <c r="D567" s="179"/>
      <c r="E567" s="179"/>
      <c r="F567" s="181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</row>
    <row r="568" spans="1:32">
      <c r="A568" s="179"/>
      <c r="B568" s="179"/>
      <c r="C568" s="180"/>
      <c r="D568" s="179"/>
      <c r="E568" s="179"/>
      <c r="F568" s="181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</row>
    <row r="569" spans="1:32">
      <c r="A569" s="179"/>
      <c r="B569" s="179"/>
      <c r="C569" s="180"/>
      <c r="D569" s="179"/>
      <c r="E569" s="179"/>
      <c r="F569" s="181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</row>
    <row r="570" spans="1:32">
      <c r="A570" s="179"/>
      <c r="B570" s="179"/>
      <c r="C570" s="180"/>
      <c r="D570" s="179"/>
      <c r="E570" s="179"/>
      <c r="F570" s="181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</row>
    <row r="571" spans="1:32">
      <c r="A571" s="179"/>
      <c r="B571" s="179"/>
      <c r="C571" s="180"/>
      <c r="D571" s="179"/>
      <c r="E571" s="179"/>
      <c r="F571" s="181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</row>
    <row r="572" spans="1:32">
      <c r="A572" s="179"/>
      <c r="B572" s="179"/>
      <c r="C572" s="180"/>
      <c r="D572" s="179"/>
      <c r="E572" s="179"/>
      <c r="F572" s="181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</row>
    <row r="573" spans="1:32">
      <c r="A573" s="179"/>
      <c r="B573" s="179"/>
      <c r="C573" s="180"/>
      <c r="D573" s="179"/>
      <c r="E573" s="179"/>
      <c r="F573" s="181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79"/>
    </row>
    <row r="574" spans="1:32">
      <c r="A574" s="179"/>
      <c r="B574" s="179"/>
      <c r="C574" s="180"/>
      <c r="D574" s="179"/>
      <c r="E574" s="179"/>
      <c r="F574" s="181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9"/>
      <c r="AE574" s="179"/>
      <c r="AF574" s="179"/>
    </row>
    <row r="575" spans="1:32">
      <c r="A575" s="179"/>
      <c r="B575" s="179"/>
      <c r="C575" s="180"/>
      <c r="D575" s="179"/>
      <c r="E575" s="179"/>
      <c r="F575" s="181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9"/>
      <c r="AE575" s="179"/>
      <c r="AF575" s="179"/>
    </row>
    <row r="576" spans="1:32">
      <c r="A576" s="179"/>
      <c r="B576" s="179"/>
      <c r="C576" s="180"/>
      <c r="D576" s="179"/>
      <c r="E576" s="179"/>
      <c r="F576" s="181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9"/>
      <c r="AE576" s="179"/>
      <c r="AF576" s="179"/>
    </row>
    <row r="577" spans="1:32">
      <c r="A577" s="179"/>
      <c r="B577" s="179"/>
      <c r="C577" s="180"/>
      <c r="D577" s="179"/>
      <c r="E577" s="179"/>
      <c r="F577" s="181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9"/>
      <c r="AE577" s="179"/>
      <c r="AF577" s="179"/>
    </row>
    <row r="578" spans="1:32">
      <c r="A578" s="179"/>
      <c r="B578" s="179"/>
      <c r="C578" s="180"/>
      <c r="D578" s="179"/>
      <c r="E578" s="179"/>
      <c r="F578" s="181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9"/>
      <c r="AE578" s="179"/>
      <c r="AF578" s="179"/>
    </row>
    <row r="579" spans="1:32">
      <c r="A579" s="179"/>
      <c r="B579" s="179"/>
      <c r="C579" s="180"/>
      <c r="D579" s="179"/>
      <c r="E579" s="179"/>
      <c r="F579" s="181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  <c r="AB579" s="179"/>
      <c r="AC579" s="179"/>
      <c r="AD579" s="179"/>
      <c r="AE579" s="179"/>
      <c r="AF579" s="179"/>
    </row>
    <row r="580" spans="1:32">
      <c r="A580" s="179"/>
      <c r="B580" s="179"/>
      <c r="C580" s="180"/>
      <c r="D580" s="179"/>
      <c r="E580" s="179"/>
      <c r="F580" s="181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</row>
    <row r="581" spans="1:32">
      <c r="A581" s="179"/>
      <c r="B581" s="179"/>
      <c r="C581" s="180"/>
      <c r="D581" s="179"/>
      <c r="E581" s="179"/>
      <c r="F581" s="181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</row>
    <row r="582" spans="1:32">
      <c r="A582" s="179"/>
      <c r="B582" s="179"/>
      <c r="C582" s="180"/>
      <c r="D582" s="179"/>
      <c r="E582" s="179"/>
      <c r="F582" s="181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</row>
    <row r="583" spans="1:32">
      <c r="A583" s="179"/>
      <c r="B583" s="179"/>
      <c r="C583" s="180"/>
      <c r="D583" s="179"/>
      <c r="E583" s="179"/>
      <c r="F583" s="181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</row>
    <row r="584" spans="1:32">
      <c r="A584" s="179"/>
      <c r="B584" s="179"/>
      <c r="C584" s="180"/>
      <c r="D584" s="179"/>
      <c r="E584" s="179"/>
      <c r="F584" s="181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</row>
    <row r="585" spans="1:32">
      <c r="A585" s="179"/>
      <c r="B585" s="179"/>
      <c r="C585" s="180"/>
      <c r="D585" s="179"/>
      <c r="E585" s="179"/>
      <c r="F585" s="181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</row>
    <row r="586" spans="1:32">
      <c r="A586" s="179"/>
      <c r="B586" s="179"/>
      <c r="C586" s="180"/>
      <c r="D586" s="179"/>
      <c r="E586" s="179"/>
      <c r="F586" s="181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</row>
    <row r="587" spans="1:32">
      <c r="A587" s="179"/>
      <c r="B587" s="179"/>
      <c r="C587" s="180"/>
      <c r="D587" s="179"/>
      <c r="E587" s="179"/>
      <c r="F587" s="181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</row>
    <row r="588" spans="1:32">
      <c r="A588" s="179"/>
      <c r="B588" s="179"/>
      <c r="C588" s="180"/>
      <c r="D588" s="179"/>
      <c r="E588" s="179"/>
      <c r="F588" s="181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</row>
    <row r="589" spans="1:32">
      <c r="A589" s="179"/>
      <c r="B589" s="179"/>
      <c r="C589" s="180"/>
      <c r="D589" s="179"/>
      <c r="E589" s="179"/>
      <c r="F589" s="181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</row>
    <row r="590" spans="1:32">
      <c r="A590" s="179"/>
      <c r="B590" s="179"/>
      <c r="C590" s="180"/>
      <c r="D590" s="179"/>
      <c r="E590" s="179"/>
      <c r="F590" s="181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</row>
    <row r="591" spans="1:32">
      <c r="A591" s="179"/>
      <c r="B591" s="179"/>
      <c r="C591" s="180"/>
      <c r="D591" s="179"/>
      <c r="E591" s="179"/>
      <c r="F591" s="181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</row>
    <row r="592" spans="1:32">
      <c r="A592" s="179"/>
      <c r="B592" s="179"/>
      <c r="C592" s="180"/>
      <c r="D592" s="179"/>
      <c r="E592" s="179"/>
      <c r="F592" s="181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79"/>
    </row>
    <row r="593" spans="1:32">
      <c r="A593" s="179"/>
      <c r="B593" s="179"/>
      <c r="C593" s="180"/>
      <c r="D593" s="179"/>
      <c r="E593" s="179"/>
      <c r="F593" s="181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</row>
    <row r="594" spans="1:32">
      <c r="A594" s="179"/>
      <c r="B594" s="179"/>
      <c r="C594" s="180"/>
      <c r="D594" s="179"/>
      <c r="E594" s="179"/>
      <c r="F594" s="181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</row>
    <row r="595" spans="1:32">
      <c r="A595" s="179"/>
      <c r="B595" s="179"/>
      <c r="C595" s="180"/>
      <c r="D595" s="179"/>
      <c r="E595" s="179"/>
      <c r="F595" s="181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</row>
    <row r="596" spans="1:32">
      <c r="A596" s="179"/>
      <c r="B596" s="179"/>
      <c r="C596" s="180"/>
      <c r="D596" s="179"/>
      <c r="E596" s="179"/>
      <c r="F596" s="181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</row>
    <row r="597" spans="1:32">
      <c r="A597" s="179"/>
      <c r="B597" s="179"/>
      <c r="C597" s="180"/>
      <c r="D597" s="179"/>
      <c r="E597" s="179"/>
      <c r="F597" s="181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79"/>
    </row>
    <row r="598" spans="1:32">
      <c r="A598" s="179"/>
      <c r="B598" s="179"/>
      <c r="C598" s="180"/>
      <c r="D598" s="179"/>
      <c r="E598" s="179"/>
      <c r="F598" s="181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9"/>
      <c r="AE598" s="179"/>
      <c r="AF598" s="179"/>
    </row>
    <row r="599" spans="1:32">
      <c r="A599" s="179"/>
      <c r="B599" s="179"/>
      <c r="C599" s="180"/>
      <c r="D599" s="179"/>
      <c r="E599" s="179"/>
      <c r="F599" s="181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179"/>
    </row>
    <row r="600" spans="1:32">
      <c r="A600" s="179"/>
      <c r="B600" s="179"/>
      <c r="C600" s="180"/>
      <c r="D600" s="179"/>
      <c r="E600" s="179"/>
      <c r="F600" s="181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</row>
    <row r="601" spans="1:32">
      <c r="A601" s="179"/>
      <c r="B601" s="179"/>
      <c r="C601" s="180"/>
      <c r="D601" s="179"/>
      <c r="E601" s="179"/>
      <c r="F601" s="181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</row>
    <row r="602" spans="1:32">
      <c r="A602" s="179"/>
      <c r="B602" s="179"/>
      <c r="C602" s="180"/>
      <c r="D602" s="179"/>
      <c r="E602" s="179"/>
      <c r="F602" s="181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</row>
    <row r="603" spans="1:32">
      <c r="A603" s="179"/>
      <c r="B603" s="179"/>
      <c r="C603" s="180"/>
      <c r="D603" s="179"/>
      <c r="E603" s="179"/>
      <c r="F603" s="181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</row>
    <row r="604" spans="1:32">
      <c r="A604" s="179"/>
      <c r="B604" s="179"/>
      <c r="C604" s="180"/>
      <c r="D604" s="179"/>
      <c r="E604" s="179"/>
      <c r="F604" s="181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</row>
    <row r="605" spans="1:32">
      <c r="A605" s="179"/>
      <c r="B605" s="179"/>
      <c r="C605" s="180"/>
      <c r="D605" s="179"/>
      <c r="E605" s="179"/>
      <c r="F605" s="181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</row>
    <row r="606" spans="1:32">
      <c r="A606" s="179"/>
      <c r="B606" s="179"/>
      <c r="C606" s="180"/>
      <c r="D606" s="179"/>
      <c r="E606" s="179"/>
      <c r="F606" s="181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</row>
    <row r="607" spans="1:32">
      <c r="A607" s="179"/>
      <c r="B607" s="179"/>
      <c r="C607" s="180"/>
      <c r="D607" s="179"/>
      <c r="E607" s="179"/>
      <c r="F607" s="181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</row>
    <row r="608" spans="1:32">
      <c r="A608" s="179"/>
      <c r="B608" s="179"/>
      <c r="C608" s="180"/>
      <c r="D608" s="179"/>
      <c r="E608" s="179"/>
      <c r="F608" s="181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</row>
    <row r="609" spans="1:32">
      <c r="A609" s="179"/>
      <c r="B609" s="179"/>
      <c r="C609" s="180"/>
      <c r="D609" s="179"/>
      <c r="E609" s="179"/>
      <c r="F609" s="181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</row>
    <row r="610" spans="1:32">
      <c r="A610" s="179"/>
      <c r="B610" s="179"/>
      <c r="C610" s="180"/>
      <c r="D610" s="179"/>
      <c r="E610" s="179"/>
      <c r="F610" s="181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9"/>
      <c r="AE610" s="179"/>
      <c r="AF610" s="179"/>
    </row>
    <row r="611" spans="1:32">
      <c r="A611" s="179"/>
      <c r="B611" s="179"/>
      <c r="C611" s="180"/>
      <c r="D611" s="179"/>
      <c r="E611" s="179"/>
      <c r="F611" s="181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  <c r="AB611" s="179"/>
      <c r="AC611" s="179"/>
      <c r="AD611" s="179"/>
      <c r="AE611" s="179"/>
      <c r="AF611" s="179"/>
    </row>
    <row r="612" spans="1:32">
      <c r="A612" s="179"/>
      <c r="B612" s="179"/>
      <c r="C612" s="180"/>
      <c r="D612" s="179"/>
      <c r="E612" s="179"/>
      <c r="F612" s="181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  <c r="AB612" s="179"/>
      <c r="AC612" s="179"/>
      <c r="AD612" s="179"/>
      <c r="AE612" s="179"/>
      <c r="AF612" s="179"/>
    </row>
    <row r="613" spans="1:32">
      <c r="A613" s="179"/>
      <c r="B613" s="179"/>
      <c r="C613" s="180"/>
      <c r="D613" s="179"/>
      <c r="E613" s="179"/>
      <c r="F613" s="181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9"/>
      <c r="AE613" s="179"/>
      <c r="AF613" s="179"/>
    </row>
    <row r="614" spans="1:32">
      <c r="A614" s="179"/>
      <c r="B614" s="179"/>
      <c r="C614" s="180"/>
      <c r="D614" s="179"/>
      <c r="E614" s="179"/>
      <c r="F614" s="181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9"/>
      <c r="AE614" s="179"/>
      <c r="AF614" s="179"/>
    </row>
    <row r="615" spans="1:32">
      <c r="A615" s="179"/>
      <c r="B615" s="179"/>
      <c r="C615" s="180"/>
      <c r="D615" s="179"/>
      <c r="E615" s="179"/>
      <c r="F615" s="181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9"/>
      <c r="AE615" s="179"/>
      <c r="AF615" s="179"/>
    </row>
    <row r="616" spans="1:32">
      <c r="A616" s="179"/>
      <c r="B616" s="179"/>
      <c r="C616" s="180"/>
      <c r="D616" s="179"/>
      <c r="E616" s="179"/>
      <c r="F616" s="181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9"/>
      <c r="AE616" s="179"/>
      <c r="AF616" s="179"/>
    </row>
    <row r="617" spans="1:32">
      <c r="A617" s="179"/>
      <c r="B617" s="179"/>
      <c r="C617" s="180"/>
      <c r="D617" s="179"/>
      <c r="E617" s="179"/>
      <c r="F617" s="181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9"/>
      <c r="AE617" s="179"/>
      <c r="AF617" s="179"/>
    </row>
    <row r="618" spans="1:32">
      <c r="A618" s="179"/>
      <c r="B618" s="179"/>
      <c r="C618" s="180"/>
      <c r="D618" s="179"/>
      <c r="E618" s="179"/>
      <c r="F618" s="181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</row>
    <row r="619" spans="1:32">
      <c r="A619" s="179"/>
      <c r="B619" s="179"/>
      <c r="C619" s="180"/>
      <c r="D619" s="179"/>
      <c r="E619" s="179"/>
      <c r="F619" s="181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</row>
    <row r="620" spans="1:32">
      <c r="A620" s="179"/>
      <c r="B620" s="179"/>
      <c r="C620" s="180"/>
      <c r="D620" s="179"/>
      <c r="E620" s="179"/>
      <c r="F620" s="181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</row>
    <row r="621" spans="1:32">
      <c r="A621" s="179"/>
      <c r="B621" s="179"/>
      <c r="C621" s="180"/>
      <c r="D621" s="179"/>
      <c r="E621" s="179"/>
      <c r="F621" s="181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</row>
    <row r="622" spans="1:32">
      <c r="A622" s="179"/>
      <c r="B622" s="179"/>
      <c r="C622" s="180"/>
      <c r="D622" s="179"/>
      <c r="E622" s="179"/>
      <c r="F622" s="181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</row>
    <row r="623" spans="1:32">
      <c r="A623" s="179"/>
      <c r="B623" s="179"/>
      <c r="C623" s="180"/>
      <c r="D623" s="179"/>
      <c r="E623" s="179"/>
      <c r="F623" s="181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</row>
    <row r="624" spans="1:32">
      <c r="A624" s="179"/>
      <c r="B624" s="179"/>
      <c r="C624" s="180"/>
      <c r="D624" s="179"/>
      <c r="E624" s="179"/>
      <c r="F624" s="181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</row>
    <row r="625" spans="1:32">
      <c r="A625" s="179"/>
      <c r="B625" s="179"/>
      <c r="C625" s="180"/>
      <c r="D625" s="179"/>
      <c r="E625" s="179"/>
      <c r="F625" s="181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</row>
    <row r="626" spans="1:32">
      <c r="A626" s="179"/>
      <c r="B626" s="179"/>
      <c r="C626" s="180"/>
      <c r="D626" s="179"/>
      <c r="E626" s="179"/>
      <c r="F626" s="181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</row>
    <row r="627" spans="1:32">
      <c r="A627" s="179"/>
      <c r="B627" s="179"/>
      <c r="C627" s="180"/>
      <c r="D627" s="179"/>
      <c r="E627" s="179"/>
      <c r="F627" s="181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  <c r="AA627" s="179"/>
      <c r="AB627" s="179"/>
      <c r="AC627" s="179"/>
      <c r="AD627" s="179"/>
      <c r="AE627" s="179"/>
      <c r="AF627" s="179"/>
    </row>
    <row r="628" spans="1:32">
      <c r="A628" s="179"/>
      <c r="B628" s="179"/>
      <c r="C628" s="180"/>
      <c r="D628" s="179"/>
      <c r="E628" s="179"/>
      <c r="F628" s="181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  <c r="AA628" s="179"/>
      <c r="AB628" s="179"/>
      <c r="AC628" s="179"/>
      <c r="AD628" s="179"/>
      <c r="AE628" s="179"/>
      <c r="AF628" s="179"/>
    </row>
    <row r="629" spans="1:32">
      <c r="A629" s="179"/>
      <c r="B629" s="179"/>
      <c r="C629" s="180"/>
      <c r="D629" s="179"/>
      <c r="E629" s="179"/>
      <c r="F629" s="181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9"/>
      <c r="AE629" s="179"/>
      <c r="AF629" s="179"/>
    </row>
    <row r="630" spans="1:32">
      <c r="A630" s="179"/>
      <c r="B630" s="179"/>
      <c r="C630" s="180"/>
      <c r="D630" s="179"/>
      <c r="E630" s="179"/>
      <c r="F630" s="181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9"/>
      <c r="AE630" s="179"/>
      <c r="AF630" s="179"/>
    </row>
    <row r="631" spans="1:32">
      <c r="A631" s="179"/>
      <c r="B631" s="179"/>
      <c r="C631" s="180"/>
      <c r="D631" s="179"/>
      <c r="E631" s="179"/>
      <c r="F631" s="181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9"/>
      <c r="AE631" s="179"/>
      <c r="AF631" s="179"/>
    </row>
    <row r="632" spans="1:32">
      <c r="A632" s="179"/>
      <c r="B632" s="179"/>
      <c r="C632" s="180"/>
      <c r="D632" s="179"/>
      <c r="E632" s="179"/>
      <c r="F632" s="181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179"/>
    </row>
    <row r="633" spans="1:32">
      <c r="A633" s="179"/>
      <c r="B633" s="179"/>
      <c r="C633" s="180"/>
      <c r="D633" s="179"/>
      <c r="E633" s="179"/>
      <c r="F633" s="181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9"/>
      <c r="AE633" s="179"/>
      <c r="AF633" s="179"/>
    </row>
    <row r="634" spans="1:32">
      <c r="A634" s="179"/>
      <c r="B634" s="179"/>
      <c r="C634" s="180"/>
      <c r="D634" s="179"/>
      <c r="E634" s="179"/>
      <c r="F634" s="181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9"/>
      <c r="AE634" s="179"/>
      <c r="AF634" s="179"/>
    </row>
    <row r="635" spans="1:32">
      <c r="A635" s="179"/>
      <c r="B635" s="179"/>
      <c r="C635" s="180"/>
      <c r="D635" s="179"/>
      <c r="E635" s="179"/>
      <c r="F635" s="181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  <c r="AA635" s="179"/>
      <c r="AB635" s="179"/>
      <c r="AC635" s="179"/>
      <c r="AD635" s="179"/>
      <c r="AE635" s="179"/>
      <c r="AF635" s="179"/>
    </row>
    <row r="636" spans="1:32">
      <c r="A636" s="179"/>
      <c r="B636" s="179"/>
      <c r="C636" s="180"/>
      <c r="D636" s="179"/>
      <c r="E636" s="179"/>
      <c r="F636" s="181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</row>
    <row r="637" spans="1:32">
      <c r="A637" s="179"/>
      <c r="B637" s="179"/>
      <c r="C637" s="180"/>
      <c r="D637" s="179"/>
      <c r="E637" s="179"/>
      <c r="F637" s="181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</row>
    <row r="638" spans="1:32">
      <c r="A638" s="179"/>
      <c r="B638" s="179"/>
      <c r="C638" s="180"/>
      <c r="D638" s="179"/>
      <c r="E638" s="179"/>
      <c r="F638" s="181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</row>
    <row r="639" spans="1:32">
      <c r="A639" s="179"/>
      <c r="B639" s="179"/>
      <c r="C639" s="180"/>
      <c r="D639" s="179"/>
      <c r="E639" s="179"/>
      <c r="F639" s="181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</row>
    <row r="640" spans="1:32">
      <c r="A640" s="179"/>
      <c r="B640" s="179"/>
      <c r="C640" s="180"/>
      <c r="D640" s="179"/>
      <c r="E640" s="179"/>
      <c r="F640" s="181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</row>
    <row r="641" spans="1:32">
      <c r="A641" s="179"/>
      <c r="B641" s="179"/>
      <c r="C641" s="180"/>
      <c r="D641" s="179"/>
      <c r="E641" s="179"/>
      <c r="F641" s="181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</row>
    <row r="642" spans="1:32">
      <c r="A642" s="179"/>
      <c r="B642" s="179"/>
      <c r="C642" s="180"/>
      <c r="D642" s="179"/>
      <c r="E642" s="179"/>
      <c r="F642" s="181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</row>
    <row r="643" spans="1:32">
      <c r="A643" s="179"/>
      <c r="B643" s="179"/>
      <c r="C643" s="180"/>
      <c r="D643" s="179"/>
      <c r="E643" s="179"/>
      <c r="F643" s="181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</row>
    <row r="644" spans="1:32">
      <c r="A644" s="179"/>
      <c r="B644" s="179"/>
      <c r="C644" s="180"/>
      <c r="D644" s="179"/>
      <c r="E644" s="179"/>
      <c r="F644" s="181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</row>
    <row r="645" spans="1:32">
      <c r="A645" s="179"/>
      <c r="B645" s="179"/>
      <c r="C645" s="180"/>
      <c r="D645" s="179"/>
      <c r="E645" s="179"/>
      <c r="F645" s="181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9"/>
      <c r="AE645" s="179"/>
      <c r="AF645" s="179"/>
    </row>
    <row r="646" spans="1:32">
      <c r="A646" s="179"/>
      <c r="B646" s="179"/>
      <c r="C646" s="180"/>
      <c r="D646" s="179"/>
      <c r="E646" s="179"/>
      <c r="F646" s="181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9"/>
      <c r="AE646" s="179"/>
      <c r="AF646" s="179"/>
    </row>
    <row r="647" spans="1:32">
      <c r="A647" s="179"/>
      <c r="B647" s="179"/>
      <c r="C647" s="180"/>
      <c r="D647" s="179"/>
      <c r="E647" s="179"/>
      <c r="F647" s="181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</row>
    <row r="648" spans="1:32">
      <c r="A648" s="179"/>
      <c r="B648" s="179"/>
      <c r="C648" s="180"/>
      <c r="D648" s="179"/>
      <c r="E648" s="179"/>
      <c r="F648" s="181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9"/>
      <c r="AE648" s="179"/>
      <c r="AF648" s="179"/>
    </row>
    <row r="649" spans="1:32">
      <c r="A649" s="179"/>
      <c r="B649" s="179"/>
      <c r="C649" s="180"/>
      <c r="D649" s="179"/>
      <c r="E649" s="179"/>
      <c r="F649" s="181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9"/>
      <c r="AE649" s="179"/>
      <c r="AF649" s="179"/>
    </row>
    <row r="650" spans="1:32">
      <c r="A650" s="179"/>
      <c r="B650" s="179"/>
      <c r="C650" s="180"/>
      <c r="D650" s="179"/>
      <c r="E650" s="179"/>
      <c r="F650" s="181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9"/>
      <c r="AE650" s="179"/>
      <c r="AF650" s="179"/>
    </row>
    <row r="651" spans="1:32">
      <c r="A651" s="179"/>
      <c r="B651" s="179"/>
      <c r="C651" s="180"/>
      <c r="D651" s="179"/>
      <c r="E651" s="179"/>
      <c r="F651" s="181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  <c r="AA651" s="179"/>
      <c r="AB651" s="179"/>
      <c r="AC651" s="179"/>
      <c r="AD651" s="179"/>
      <c r="AE651" s="179"/>
      <c r="AF651" s="179"/>
    </row>
    <row r="652" spans="1:32">
      <c r="A652" s="179"/>
      <c r="B652" s="179"/>
      <c r="C652" s="180"/>
      <c r="D652" s="179"/>
      <c r="E652" s="179"/>
      <c r="F652" s="181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  <c r="AB652" s="179"/>
      <c r="AC652" s="179"/>
      <c r="AD652" s="179"/>
      <c r="AE652" s="179"/>
      <c r="AF652" s="179"/>
    </row>
    <row r="653" spans="1:32">
      <c r="A653" s="179"/>
      <c r="B653" s="179"/>
      <c r="C653" s="180"/>
      <c r="D653" s="179"/>
      <c r="E653" s="179"/>
      <c r="F653" s="181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179"/>
    </row>
    <row r="654" spans="1:32">
      <c r="A654" s="179"/>
      <c r="B654" s="179"/>
      <c r="C654" s="180"/>
      <c r="D654" s="179"/>
      <c r="E654" s="179"/>
      <c r="F654" s="181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</row>
    <row r="655" spans="1:32">
      <c r="A655" s="179"/>
      <c r="B655" s="179"/>
      <c r="C655" s="180"/>
      <c r="D655" s="179"/>
      <c r="E655" s="179"/>
      <c r="F655" s="181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</row>
    <row r="656" spans="1:32">
      <c r="A656" s="179"/>
      <c r="B656" s="179"/>
      <c r="C656" s="180"/>
      <c r="D656" s="179"/>
      <c r="E656" s="179"/>
      <c r="F656" s="181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</row>
    <row r="657" spans="1:32">
      <c r="A657" s="179"/>
      <c r="B657" s="179"/>
      <c r="C657" s="180"/>
      <c r="D657" s="179"/>
      <c r="E657" s="179"/>
      <c r="F657" s="181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</row>
    <row r="658" spans="1:32">
      <c r="A658" s="179"/>
      <c r="B658" s="179"/>
      <c r="C658" s="180"/>
      <c r="D658" s="179"/>
      <c r="E658" s="179"/>
      <c r="F658" s="181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</row>
    <row r="659" spans="1:32">
      <c r="A659" s="179"/>
      <c r="B659" s="179"/>
      <c r="C659" s="180"/>
      <c r="D659" s="179"/>
      <c r="E659" s="179"/>
      <c r="F659" s="181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</row>
    <row r="660" spans="1:32">
      <c r="A660" s="179"/>
      <c r="B660" s="179"/>
      <c r="C660" s="180"/>
      <c r="D660" s="179"/>
      <c r="E660" s="179"/>
      <c r="F660" s="181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</row>
    <row r="661" spans="1:32">
      <c r="A661" s="179"/>
      <c r="B661" s="179"/>
      <c r="C661" s="180"/>
      <c r="D661" s="179"/>
      <c r="E661" s="179"/>
      <c r="F661" s="181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</row>
    <row r="662" spans="1:32">
      <c r="A662" s="179"/>
      <c r="B662" s="179"/>
      <c r="C662" s="180"/>
      <c r="D662" s="179"/>
      <c r="E662" s="179"/>
      <c r="F662" s="181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</row>
    <row r="663" spans="1:32">
      <c r="A663" s="179"/>
      <c r="B663" s="179"/>
      <c r="C663" s="180"/>
      <c r="D663" s="179"/>
      <c r="E663" s="179"/>
      <c r="F663" s="181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9"/>
      <c r="AE663" s="179"/>
      <c r="AF663" s="179"/>
    </row>
    <row r="664" spans="1:32">
      <c r="A664" s="179"/>
      <c r="B664" s="179"/>
      <c r="C664" s="180"/>
      <c r="D664" s="179"/>
      <c r="E664" s="179"/>
      <c r="F664" s="181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9"/>
      <c r="AE664" s="179"/>
      <c r="AF664" s="179"/>
    </row>
    <row r="665" spans="1:32">
      <c r="A665" s="179"/>
      <c r="B665" s="179"/>
      <c r="C665" s="180"/>
      <c r="D665" s="179"/>
      <c r="E665" s="179"/>
      <c r="F665" s="181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9"/>
      <c r="AE665" s="179"/>
      <c r="AF665" s="179"/>
    </row>
    <row r="666" spans="1:32">
      <c r="A666" s="179"/>
      <c r="B666" s="179"/>
      <c r="C666" s="180"/>
      <c r="D666" s="179"/>
      <c r="E666" s="179"/>
      <c r="F666" s="181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179"/>
    </row>
    <row r="667" spans="1:32">
      <c r="A667" s="179"/>
      <c r="B667" s="179"/>
      <c r="C667" s="180"/>
      <c r="D667" s="179"/>
      <c r="E667" s="179"/>
      <c r="F667" s="181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  <c r="AB667" s="179"/>
      <c r="AC667" s="179"/>
      <c r="AD667" s="179"/>
      <c r="AE667" s="179"/>
      <c r="AF667" s="179"/>
    </row>
    <row r="668" spans="1:32">
      <c r="A668" s="179"/>
      <c r="B668" s="179"/>
      <c r="C668" s="180"/>
      <c r="D668" s="179"/>
      <c r="E668" s="179"/>
      <c r="F668" s="181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  <c r="AB668" s="179"/>
      <c r="AC668" s="179"/>
      <c r="AD668" s="179"/>
      <c r="AE668" s="179"/>
      <c r="AF668" s="179"/>
    </row>
    <row r="669" spans="1:32">
      <c r="A669" s="179"/>
      <c r="B669" s="179"/>
      <c r="C669" s="180"/>
      <c r="D669" s="179"/>
      <c r="E669" s="179"/>
      <c r="F669" s="181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9"/>
      <c r="AE669" s="179"/>
      <c r="AF669" s="179"/>
    </row>
    <row r="670" spans="1:32">
      <c r="A670" s="179"/>
      <c r="B670" s="179"/>
      <c r="C670" s="180"/>
      <c r="D670" s="179"/>
      <c r="E670" s="179"/>
      <c r="F670" s="181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9"/>
      <c r="AE670" s="179"/>
      <c r="AF670" s="179"/>
    </row>
    <row r="671" spans="1:32">
      <c r="A671" s="179"/>
      <c r="B671" s="179"/>
      <c r="C671" s="180"/>
      <c r="D671" s="179"/>
      <c r="E671" s="179"/>
      <c r="F671" s="181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9"/>
      <c r="AE671" s="179"/>
      <c r="AF671" s="179"/>
    </row>
    <row r="672" spans="1:32">
      <c r="A672" s="179"/>
      <c r="B672" s="179"/>
      <c r="C672" s="180"/>
      <c r="D672" s="179"/>
      <c r="E672" s="179"/>
      <c r="F672" s="181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</row>
    <row r="673" spans="1:32">
      <c r="A673" s="179"/>
      <c r="B673" s="179"/>
      <c r="C673" s="180"/>
      <c r="D673" s="179"/>
      <c r="E673" s="179"/>
      <c r="F673" s="181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</row>
    <row r="674" spans="1:32">
      <c r="A674" s="179"/>
      <c r="B674" s="179"/>
      <c r="C674" s="180"/>
      <c r="D674" s="179"/>
      <c r="E674" s="179"/>
      <c r="F674" s="181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</row>
    <row r="675" spans="1:32">
      <c r="A675" s="179"/>
      <c r="B675" s="179"/>
      <c r="C675" s="180"/>
      <c r="D675" s="179"/>
      <c r="E675" s="179"/>
      <c r="F675" s="181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</row>
    <row r="676" spans="1:32">
      <c r="A676" s="179"/>
      <c r="B676" s="179"/>
      <c r="C676" s="180"/>
      <c r="D676" s="179"/>
      <c r="E676" s="179"/>
      <c r="F676" s="181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</row>
    <row r="677" spans="1:32">
      <c r="A677" s="179"/>
      <c r="B677" s="179"/>
      <c r="C677" s="180"/>
      <c r="D677" s="179"/>
      <c r="E677" s="179"/>
      <c r="F677" s="181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</row>
    <row r="678" spans="1:32">
      <c r="A678" s="179"/>
      <c r="B678" s="179"/>
      <c r="C678" s="180"/>
      <c r="D678" s="179"/>
      <c r="E678" s="179"/>
      <c r="F678" s="181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</row>
    <row r="679" spans="1:32">
      <c r="A679" s="179"/>
      <c r="B679" s="179"/>
      <c r="C679" s="180"/>
      <c r="D679" s="179"/>
      <c r="E679" s="179"/>
      <c r="F679" s="181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</row>
    <row r="680" spans="1:32">
      <c r="A680" s="179"/>
      <c r="B680" s="179"/>
      <c r="C680" s="180"/>
      <c r="D680" s="179"/>
      <c r="E680" s="179"/>
      <c r="F680" s="181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</row>
    <row r="681" spans="1:32">
      <c r="A681" s="179"/>
      <c r="B681" s="179"/>
      <c r="C681" s="180"/>
      <c r="D681" s="179"/>
      <c r="E681" s="179"/>
      <c r="F681" s="181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9"/>
      <c r="AE681" s="179"/>
      <c r="AF681" s="179"/>
    </row>
    <row r="682" spans="1:32">
      <c r="A682" s="179"/>
      <c r="B682" s="179"/>
      <c r="C682" s="180"/>
      <c r="D682" s="179"/>
      <c r="E682" s="179"/>
      <c r="F682" s="181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79"/>
    </row>
    <row r="683" spans="1:32">
      <c r="A683" s="179"/>
      <c r="B683" s="179"/>
      <c r="C683" s="180"/>
      <c r="D683" s="179"/>
      <c r="E683" s="179"/>
      <c r="F683" s="181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  <c r="AA683" s="179"/>
      <c r="AB683" s="179"/>
      <c r="AC683" s="179"/>
      <c r="AD683" s="179"/>
      <c r="AE683" s="179"/>
      <c r="AF683" s="179"/>
    </row>
    <row r="684" spans="1:32">
      <c r="A684" s="179"/>
      <c r="B684" s="179"/>
      <c r="C684" s="180"/>
      <c r="D684" s="179"/>
      <c r="E684" s="179"/>
      <c r="F684" s="181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  <c r="AA684" s="179"/>
      <c r="AB684" s="179"/>
      <c r="AC684" s="179"/>
      <c r="AD684" s="179"/>
      <c r="AE684" s="179"/>
      <c r="AF684" s="179"/>
    </row>
    <row r="685" spans="1:32">
      <c r="A685" s="179"/>
      <c r="B685" s="179"/>
      <c r="C685" s="180"/>
      <c r="D685" s="179"/>
      <c r="E685" s="179"/>
      <c r="F685" s="181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9"/>
      <c r="AE685" s="179"/>
      <c r="AF685" s="179"/>
    </row>
    <row r="686" spans="1:32">
      <c r="A686" s="179"/>
      <c r="B686" s="179"/>
      <c r="C686" s="180"/>
      <c r="D686" s="179"/>
      <c r="E686" s="179"/>
      <c r="F686" s="181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9"/>
      <c r="AE686" s="179"/>
      <c r="AF686" s="179"/>
    </row>
    <row r="687" spans="1:32">
      <c r="A687" s="179"/>
      <c r="B687" s="179"/>
      <c r="C687" s="180"/>
      <c r="D687" s="179"/>
      <c r="E687" s="179"/>
      <c r="F687" s="181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9"/>
      <c r="AE687" s="179"/>
      <c r="AF687" s="179"/>
    </row>
    <row r="688" spans="1:32">
      <c r="A688" s="179"/>
      <c r="B688" s="179"/>
      <c r="C688" s="180"/>
      <c r="D688" s="179"/>
      <c r="E688" s="179"/>
      <c r="F688" s="181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9"/>
      <c r="AE688" s="179"/>
      <c r="AF688" s="179"/>
    </row>
    <row r="689" spans="1:32">
      <c r="A689" s="179"/>
      <c r="B689" s="179"/>
      <c r="C689" s="180"/>
      <c r="D689" s="179"/>
      <c r="E689" s="179"/>
      <c r="F689" s="181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9"/>
      <c r="AE689" s="179"/>
      <c r="AF689" s="179"/>
    </row>
    <row r="690" spans="1:32">
      <c r="A690" s="179"/>
      <c r="B690" s="179"/>
      <c r="C690" s="180"/>
      <c r="D690" s="179"/>
      <c r="E690" s="179"/>
      <c r="F690" s="181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</row>
    <row r="691" spans="1:32">
      <c r="A691" s="179"/>
      <c r="B691" s="179"/>
      <c r="C691" s="180"/>
      <c r="D691" s="179"/>
      <c r="E691" s="179"/>
      <c r="F691" s="181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</row>
    <row r="692" spans="1:32">
      <c r="A692" s="179"/>
      <c r="B692" s="179"/>
      <c r="C692" s="180"/>
      <c r="D692" s="179"/>
      <c r="E692" s="179"/>
      <c r="F692" s="181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</row>
    <row r="693" spans="1:32">
      <c r="A693" s="179"/>
      <c r="B693" s="179"/>
      <c r="C693" s="180"/>
      <c r="D693" s="179"/>
      <c r="E693" s="179"/>
      <c r="F693" s="181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</row>
    <row r="694" spans="1:32">
      <c r="A694" s="179"/>
      <c r="B694" s="179"/>
      <c r="C694" s="180"/>
      <c r="D694" s="179"/>
      <c r="E694" s="179"/>
      <c r="F694" s="181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</row>
    <row r="695" spans="1:32">
      <c r="A695" s="179"/>
      <c r="B695" s="179"/>
      <c r="C695" s="180"/>
      <c r="D695" s="179"/>
      <c r="E695" s="179"/>
      <c r="F695" s="181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</row>
    <row r="696" spans="1:32">
      <c r="A696" s="179"/>
      <c r="B696" s="179"/>
      <c r="C696" s="180"/>
      <c r="D696" s="179"/>
      <c r="E696" s="179"/>
      <c r="F696" s="181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</row>
    <row r="697" spans="1:32">
      <c r="A697" s="179"/>
      <c r="B697" s="179"/>
      <c r="C697" s="180"/>
      <c r="D697" s="179"/>
      <c r="E697" s="179"/>
      <c r="F697" s="181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</row>
    <row r="698" spans="1:32">
      <c r="A698" s="179"/>
      <c r="B698" s="179"/>
      <c r="C698" s="180"/>
      <c r="D698" s="179"/>
      <c r="E698" s="179"/>
      <c r="F698" s="181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</row>
    <row r="699" spans="1:32">
      <c r="A699" s="179"/>
      <c r="B699" s="179"/>
      <c r="C699" s="180"/>
      <c r="D699" s="179"/>
      <c r="E699" s="179"/>
      <c r="F699" s="181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  <c r="AA699" s="179"/>
      <c r="AB699" s="179"/>
      <c r="AC699" s="179"/>
      <c r="AD699" s="179"/>
      <c r="AE699" s="179"/>
      <c r="AF699" s="179"/>
    </row>
    <row r="700" spans="1:32">
      <c r="A700" s="179"/>
      <c r="B700" s="179"/>
      <c r="C700" s="180"/>
      <c r="D700" s="179"/>
      <c r="E700" s="179"/>
      <c r="F700" s="181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  <c r="AA700" s="179"/>
      <c r="AB700" s="179"/>
      <c r="AC700" s="179"/>
      <c r="AD700" s="179"/>
      <c r="AE700" s="179"/>
      <c r="AF700" s="179"/>
    </row>
    <row r="701" spans="1:32">
      <c r="A701" s="179"/>
      <c r="B701" s="179"/>
      <c r="C701" s="180"/>
      <c r="D701" s="179"/>
      <c r="E701" s="179"/>
      <c r="F701" s="181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9"/>
      <c r="AE701" s="179"/>
      <c r="AF701" s="179"/>
    </row>
    <row r="702" spans="1:32">
      <c r="A702" s="179"/>
      <c r="B702" s="179"/>
      <c r="C702" s="180"/>
      <c r="D702" s="179"/>
      <c r="E702" s="179"/>
      <c r="F702" s="181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9"/>
      <c r="AE702" s="179"/>
      <c r="AF702" s="179"/>
    </row>
    <row r="703" spans="1:32">
      <c r="A703" s="179"/>
      <c r="B703" s="179"/>
      <c r="C703" s="180"/>
      <c r="D703" s="179"/>
      <c r="E703" s="179"/>
      <c r="F703" s="181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9"/>
      <c r="AE703" s="179"/>
      <c r="AF703" s="179"/>
    </row>
    <row r="704" spans="1:32">
      <c r="A704" s="179"/>
      <c r="B704" s="179"/>
      <c r="C704" s="180"/>
      <c r="D704" s="179"/>
      <c r="E704" s="179"/>
      <c r="F704" s="181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9"/>
      <c r="AE704" s="179"/>
      <c r="AF704" s="179"/>
    </row>
    <row r="705" spans="1:32">
      <c r="A705" s="179"/>
      <c r="B705" s="179"/>
      <c r="C705" s="180"/>
      <c r="D705" s="179"/>
      <c r="E705" s="179"/>
      <c r="F705" s="181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9"/>
      <c r="AE705" s="179"/>
      <c r="AF705" s="179"/>
    </row>
    <row r="706" spans="1:32">
      <c r="A706" s="179"/>
      <c r="B706" s="179"/>
      <c r="C706" s="180"/>
      <c r="D706" s="179"/>
      <c r="E706" s="179"/>
      <c r="F706" s="181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9"/>
      <c r="AE706" s="179"/>
      <c r="AF706" s="179"/>
    </row>
    <row r="707" spans="1:32">
      <c r="A707" s="179"/>
      <c r="B707" s="179"/>
      <c r="C707" s="180"/>
      <c r="D707" s="179"/>
      <c r="E707" s="179"/>
      <c r="F707" s="181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  <c r="AA707" s="179"/>
      <c r="AB707" s="179"/>
      <c r="AC707" s="179"/>
      <c r="AD707" s="179"/>
      <c r="AE707" s="179"/>
      <c r="AF707" s="179"/>
    </row>
    <row r="708" spans="1:32">
      <c r="A708" s="179"/>
      <c r="B708" s="179"/>
      <c r="C708" s="180"/>
      <c r="D708" s="179"/>
      <c r="E708" s="179"/>
      <c r="F708" s="181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</row>
    <row r="709" spans="1:32">
      <c r="A709" s="179"/>
      <c r="B709" s="179"/>
      <c r="C709" s="180"/>
      <c r="D709" s="179"/>
      <c r="E709" s="179"/>
      <c r="F709" s="181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</row>
    <row r="710" spans="1:32">
      <c r="A710" s="179"/>
      <c r="B710" s="179"/>
      <c r="C710" s="180"/>
      <c r="D710" s="179"/>
      <c r="E710" s="179"/>
      <c r="F710" s="181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</row>
    <row r="711" spans="1:32">
      <c r="A711" s="179"/>
      <c r="B711" s="179"/>
      <c r="C711" s="180"/>
      <c r="D711" s="179"/>
      <c r="E711" s="179"/>
      <c r="F711" s="181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</row>
    <row r="712" spans="1:32">
      <c r="A712" s="179"/>
      <c r="B712" s="179"/>
      <c r="C712" s="180"/>
      <c r="D712" s="179"/>
      <c r="E712" s="179"/>
      <c r="F712" s="181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</row>
    <row r="713" spans="1:32">
      <c r="A713" s="179"/>
      <c r="B713" s="179"/>
      <c r="C713" s="180"/>
      <c r="D713" s="179"/>
      <c r="E713" s="179"/>
      <c r="F713" s="181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</row>
    <row r="714" spans="1:32">
      <c r="A714" s="179"/>
      <c r="B714" s="179"/>
      <c r="C714" s="180"/>
      <c r="D714" s="179"/>
      <c r="E714" s="179"/>
      <c r="F714" s="181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</row>
    <row r="715" spans="1:32">
      <c r="A715" s="179"/>
      <c r="B715" s="179"/>
      <c r="C715" s="180"/>
      <c r="D715" s="179"/>
      <c r="E715" s="179"/>
      <c r="F715" s="181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</row>
    <row r="716" spans="1:32">
      <c r="A716" s="179"/>
      <c r="B716" s="179"/>
      <c r="C716" s="180"/>
      <c r="D716" s="179"/>
      <c r="E716" s="179"/>
      <c r="F716" s="181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</row>
    <row r="717" spans="1:32">
      <c r="A717" s="179"/>
      <c r="B717" s="179"/>
      <c r="C717" s="180"/>
      <c r="D717" s="179"/>
      <c r="E717" s="179"/>
      <c r="F717" s="181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79"/>
      <c r="AE717" s="179"/>
      <c r="AF717" s="179"/>
    </row>
    <row r="718" spans="1:32">
      <c r="A718" s="179"/>
      <c r="B718" s="179"/>
      <c r="C718" s="180"/>
      <c r="D718" s="179"/>
      <c r="E718" s="179"/>
      <c r="F718" s="181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79"/>
      <c r="AE718" s="179"/>
      <c r="AF718" s="179"/>
    </row>
    <row r="719" spans="1:32">
      <c r="A719" s="179"/>
      <c r="B719" s="179"/>
      <c r="C719" s="180"/>
      <c r="D719" s="179"/>
      <c r="E719" s="179"/>
      <c r="F719" s="181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79"/>
      <c r="AE719" s="179"/>
      <c r="AF719" s="179"/>
    </row>
    <row r="720" spans="1:32">
      <c r="A720" s="179"/>
      <c r="B720" s="179"/>
      <c r="C720" s="180"/>
      <c r="D720" s="179"/>
      <c r="E720" s="179"/>
      <c r="F720" s="181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79"/>
    </row>
    <row r="721" spans="1:32">
      <c r="A721" s="179"/>
      <c r="B721" s="179"/>
      <c r="C721" s="180"/>
      <c r="D721" s="179"/>
      <c r="E721" s="179"/>
      <c r="F721" s="181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79"/>
      <c r="AE721" s="179"/>
      <c r="AF721" s="179"/>
    </row>
    <row r="722" spans="1:32">
      <c r="A722" s="179"/>
      <c r="B722" s="179"/>
      <c r="C722" s="180"/>
      <c r="D722" s="179"/>
      <c r="E722" s="179"/>
      <c r="F722" s="181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79"/>
      <c r="AE722" s="179"/>
      <c r="AF722" s="179"/>
    </row>
    <row r="723" spans="1:32">
      <c r="A723" s="179"/>
      <c r="B723" s="179"/>
      <c r="C723" s="180"/>
      <c r="D723" s="179"/>
      <c r="E723" s="179"/>
      <c r="F723" s="181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</row>
    <row r="724" spans="1:32">
      <c r="A724" s="179"/>
      <c r="B724" s="179"/>
      <c r="C724" s="180"/>
      <c r="D724" s="179"/>
      <c r="E724" s="179"/>
      <c r="F724" s="181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</row>
    <row r="725" spans="1:32">
      <c r="A725" s="179"/>
      <c r="B725" s="179"/>
      <c r="C725" s="180"/>
      <c r="D725" s="179"/>
      <c r="E725" s="179"/>
      <c r="F725" s="181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</row>
    <row r="726" spans="1:32">
      <c r="A726" s="179"/>
      <c r="B726" s="179"/>
      <c r="C726" s="180"/>
      <c r="D726" s="179"/>
      <c r="E726" s="179"/>
      <c r="F726" s="181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</row>
    <row r="727" spans="1:32">
      <c r="A727" s="179"/>
      <c r="B727" s="179"/>
      <c r="C727" s="180"/>
      <c r="D727" s="179"/>
      <c r="E727" s="179"/>
      <c r="F727" s="181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</row>
    <row r="728" spans="1:32">
      <c r="A728" s="179"/>
      <c r="B728" s="179"/>
      <c r="C728" s="180"/>
      <c r="D728" s="179"/>
      <c r="E728" s="179"/>
      <c r="F728" s="181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</row>
    <row r="729" spans="1:32">
      <c r="A729" s="179"/>
      <c r="B729" s="179"/>
      <c r="C729" s="180"/>
      <c r="D729" s="179"/>
      <c r="E729" s="179"/>
      <c r="F729" s="181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</row>
    <row r="730" spans="1:32">
      <c r="A730" s="179"/>
      <c r="B730" s="179"/>
      <c r="C730" s="180"/>
      <c r="D730" s="179"/>
      <c r="E730" s="179"/>
      <c r="F730" s="181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</row>
    <row r="731" spans="1:32">
      <c r="A731" s="179"/>
      <c r="B731" s="179"/>
      <c r="C731" s="180"/>
      <c r="D731" s="179"/>
      <c r="E731" s="179"/>
      <c r="F731" s="181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</row>
    <row r="732" spans="1:32">
      <c r="A732" s="179"/>
      <c r="B732" s="179"/>
      <c r="C732" s="180"/>
      <c r="D732" s="179"/>
      <c r="E732" s="179"/>
      <c r="F732" s="181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</row>
    <row r="733" spans="1:32">
      <c r="A733" s="179"/>
      <c r="B733" s="179"/>
      <c r="C733" s="180"/>
      <c r="D733" s="179"/>
      <c r="E733" s="179"/>
      <c r="F733" s="181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</row>
    <row r="734" spans="1:32">
      <c r="A734" s="179"/>
      <c r="B734" s="179"/>
      <c r="C734" s="180"/>
      <c r="D734" s="179"/>
      <c r="E734" s="179"/>
      <c r="F734" s="181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</row>
    <row r="735" spans="1:32">
      <c r="A735" s="179"/>
      <c r="B735" s="179"/>
      <c r="C735" s="180"/>
      <c r="D735" s="179"/>
      <c r="E735" s="179"/>
      <c r="F735" s="181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79"/>
      <c r="AE735" s="179"/>
      <c r="AF735" s="179"/>
    </row>
    <row r="736" spans="1:32">
      <c r="A736" s="179"/>
      <c r="B736" s="179"/>
      <c r="C736" s="180"/>
      <c r="D736" s="179"/>
      <c r="E736" s="179"/>
      <c r="F736" s="181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79"/>
      <c r="AE736" s="179"/>
      <c r="AF736" s="179"/>
    </row>
    <row r="737" spans="1:32">
      <c r="A737" s="179"/>
      <c r="B737" s="179"/>
      <c r="C737" s="180"/>
      <c r="D737" s="179"/>
      <c r="E737" s="179"/>
      <c r="F737" s="181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79"/>
      <c r="AE737" s="179"/>
      <c r="AF737" s="179"/>
    </row>
    <row r="738" spans="1:32">
      <c r="A738" s="179"/>
      <c r="B738" s="179"/>
      <c r="C738" s="180"/>
      <c r="D738" s="179"/>
      <c r="E738" s="179"/>
      <c r="F738" s="181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79"/>
      <c r="AE738" s="179"/>
      <c r="AF738" s="179"/>
    </row>
    <row r="739" spans="1:32">
      <c r="A739" s="179"/>
      <c r="B739" s="179"/>
      <c r="C739" s="180"/>
      <c r="D739" s="179"/>
      <c r="E739" s="179"/>
      <c r="F739" s="181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  <c r="AA739" s="179"/>
      <c r="AB739" s="179"/>
      <c r="AC739" s="179"/>
      <c r="AD739" s="179"/>
      <c r="AE739" s="179"/>
      <c r="AF739" s="179"/>
    </row>
    <row r="740" spans="1:32">
      <c r="A740" s="179"/>
      <c r="B740" s="179"/>
      <c r="C740" s="180"/>
      <c r="D740" s="179"/>
      <c r="E740" s="179"/>
      <c r="F740" s="181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  <c r="AA740" s="179"/>
      <c r="AB740" s="179"/>
      <c r="AC740" s="179"/>
      <c r="AD740" s="179"/>
      <c r="AE740" s="179"/>
      <c r="AF740" s="179"/>
    </row>
    <row r="741" spans="1:32">
      <c r="A741" s="179"/>
      <c r="B741" s="179"/>
      <c r="C741" s="180"/>
      <c r="D741" s="179"/>
      <c r="E741" s="179"/>
      <c r="F741" s="181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79"/>
      <c r="AE741" s="179"/>
      <c r="AF741" s="179"/>
    </row>
    <row r="742" spans="1:32">
      <c r="A742" s="179"/>
      <c r="B742" s="179"/>
      <c r="C742" s="180"/>
      <c r="D742" s="179"/>
      <c r="E742" s="179"/>
      <c r="F742" s="181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79"/>
      <c r="AE742" s="179"/>
      <c r="AF742" s="179"/>
    </row>
    <row r="743" spans="1:32">
      <c r="A743" s="179"/>
      <c r="B743" s="179"/>
      <c r="C743" s="180"/>
      <c r="D743" s="179"/>
      <c r="E743" s="179"/>
      <c r="F743" s="181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79"/>
      <c r="AE743" s="179"/>
      <c r="AF743" s="179"/>
    </row>
    <row r="744" spans="1:32">
      <c r="A744" s="179"/>
      <c r="B744" s="179"/>
      <c r="C744" s="180"/>
      <c r="D744" s="179"/>
      <c r="E744" s="179"/>
      <c r="F744" s="181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</row>
    <row r="745" spans="1:32">
      <c r="A745" s="179"/>
      <c r="B745" s="179"/>
      <c r="C745" s="180"/>
      <c r="D745" s="179"/>
      <c r="E745" s="179"/>
      <c r="F745" s="181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</row>
    <row r="746" spans="1:32">
      <c r="A746" s="179"/>
      <c r="B746" s="179"/>
      <c r="C746" s="180"/>
      <c r="D746" s="179"/>
      <c r="E746" s="179"/>
      <c r="F746" s="181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</row>
    <row r="747" spans="1:32">
      <c r="A747" s="179"/>
      <c r="B747" s="179"/>
      <c r="C747" s="180"/>
      <c r="D747" s="179"/>
      <c r="E747" s="179"/>
      <c r="F747" s="181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</row>
    <row r="748" spans="1:32">
      <c r="A748" s="179"/>
      <c r="B748" s="179"/>
      <c r="C748" s="180"/>
      <c r="D748" s="179"/>
      <c r="E748" s="179"/>
      <c r="F748" s="181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</row>
    <row r="749" spans="1:32">
      <c r="A749" s="179"/>
      <c r="B749" s="179"/>
      <c r="C749" s="180"/>
      <c r="D749" s="179"/>
      <c r="E749" s="179"/>
      <c r="F749" s="181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</row>
    <row r="750" spans="1:32">
      <c r="A750" s="179"/>
      <c r="B750" s="179"/>
      <c r="C750" s="180"/>
      <c r="D750" s="179"/>
      <c r="E750" s="179"/>
      <c r="F750" s="181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</row>
    <row r="751" spans="1:32">
      <c r="A751" s="179"/>
      <c r="B751" s="179"/>
      <c r="C751" s="180"/>
      <c r="D751" s="179"/>
      <c r="E751" s="179"/>
      <c r="F751" s="181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</row>
    <row r="752" spans="1:32">
      <c r="A752" s="179"/>
      <c r="B752" s="179"/>
      <c r="C752" s="180"/>
      <c r="D752" s="179"/>
      <c r="E752" s="179"/>
      <c r="F752" s="181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</row>
    <row r="753" spans="1:32">
      <c r="A753" s="179"/>
      <c r="B753" s="179"/>
      <c r="C753" s="180"/>
      <c r="D753" s="179"/>
      <c r="E753" s="179"/>
      <c r="F753" s="181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79"/>
      <c r="AE753" s="179"/>
      <c r="AF753" s="179"/>
    </row>
    <row r="754" spans="1:32">
      <c r="A754" s="179"/>
      <c r="B754" s="179"/>
      <c r="C754" s="180"/>
      <c r="D754" s="179"/>
      <c r="E754" s="179"/>
      <c r="F754" s="181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79"/>
      <c r="AE754" s="179"/>
      <c r="AF754" s="179"/>
    </row>
    <row r="755" spans="1:32">
      <c r="A755" s="179"/>
      <c r="B755" s="179"/>
      <c r="C755" s="180"/>
      <c r="D755" s="179"/>
      <c r="E755" s="179"/>
      <c r="F755" s="181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  <c r="AA755" s="179"/>
      <c r="AB755" s="179"/>
      <c r="AC755" s="179"/>
      <c r="AD755" s="179"/>
      <c r="AE755" s="179"/>
      <c r="AF755" s="179"/>
    </row>
    <row r="756" spans="1:32">
      <c r="A756" s="179"/>
      <c r="B756" s="179"/>
      <c r="C756" s="180"/>
      <c r="D756" s="179"/>
      <c r="E756" s="179"/>
      <c r="F756" s="181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  <c r="AA756" s="179"/>
      <c r="AB756" s="179"/>
      <c r="AC756" s="179"/>
      <c r="AD756" s="179"/>
      <c r="AE756" s="179"/>
      <c r="AF756" s="179"/>
    </row>
    <row r="757" spans="1:32">
      <c r="A757" s="179"/>
      <c r="B757" s="179"/>
      <c r="C757" s="180"/>
      <c r="D757" s="179"/>
      <c r="E757" s="179"/>
      <c r="F757" s="181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79"/>
      <c r="AE757" s="179"/>
      <c r="AF757" s="179"/>
    </row>
    <row r="758" spans="1:32">
      <c r="A758" s="179"/>
      <c r="B758" s="179"/>
      <c r="C758" s="180"/>
      <c r="D758" s="179"/>
      <c r="E758" s="179"/>
      <c r="F758" s="181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79"/>
      <c r="AE758" s="179"/>
      <c r="AF758" s="179"/>
    </row>
    <row r="759" spans="1:32">
      <c r="A759" s="179"/>
      <c r="B759" s="179"/>
      <c r="C759" s="180"/>
      <c r="D759" s="179"/>
      <c r="E759" s="179"/>
      <c r="F759" s="181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79"/>
      <c r="AE759" s="179"/>
      <c r="AF759" s="179"/>
    </row>
    <row r="760" spans="1:32">
      <c r="A760" s="179"/>
      <c r="B760" s="179"/>
      <c r="C760" s="180"/>
      <c r="D760" s="179"/>
      <c r="E760" s="179"/>
      <c r="F760" s="181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79"/>
      <c r="AE760" s="179"/>
      <c r="AF760" s="179"/>
    </row>
    <row r="761" spans="1:32">
      <c r="A761" s="179"/>
      <c r="B761" s="179"/>
      <c r="C761" s="180"/>
      <c r="D761" s="179"/>
      <c r="E761" s="179"/>
      <c r="F761" s="181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79"/>
      <c r="AE761" s="179"/>
      <c r="AF761" s="179"/>
    </row>
    <row r="762" spans="1:32">
      <c r="A762" s="179"/>
      <c r="B762" s="179"/>
      <c r="C762" s="180"/>
      <c r="D762" s="179"/>
      <c r="E762" s="179"/>
      <c r="F762" s="181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</row>
    <row r="763" spans="1:32">
      <c r="A763" s="179"/>
      <c r="B763" s="179"/>
      <c r="C763" s="180"/>
      <c r="D763" s="179"/>
      <c r="E763" s="179"/>
      <c r="F763" s="181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</row>
    <row r="764" spans="1:32">
      <c r="A764" s="179"/>
      <c r="B764" s="179"/>
      <c r="C764" s="180"/>
      <c r="D764" s="179"/>
      <c r="E764" s="179"/>
      <c r="F764" s="181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</row>
    <row r="765" spans="1:32">
      <c r="A765" s="179"/>
      <c r="B765" s="179"/>
      <c r="C765" s="180"/>
      <c r="D765" s="179"/>
      <c r="E765" s="179"/>
      <c r="F765" s="181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</row>
    <row r="766" spans="1:32">
      <c r="A766" s="179"/>
      <c r="B766" s="179"/>
      <c r="C766" s="180"/>
      <c r="D766" s="179"/>
      <c r="E766" s="179"/>
      <c r="F766" s="181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</row>
    <row r="767" spans="1:32">
      <c r="A767" s="179"/>
      <c r="B767" s="179"/>
      <c r="C767" s="180"/>
      <c r="D767" s="179"/>
      <c r="E767" s="179"/>
      <c r="F767" s="181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</row>
    <row r="768" spans="1:32">
      <c r="A768" s="179"/>
      <c r="B768" s="179"/>
      <c r="C768" s="180"/>
      <c r="D768" s="179"/>
      <c r="E768" s="179"/>
      <c r="F768" s="181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</row>
    <row r="769" spans="1:32">
      <c r="A769" s="179"/>
      <c r="B769" s="179"/>
      <c r="C769" s="180"/>
      <c r="D769" s="179"/>
      <c r="E769" s="179"/>
      <c r="F769" s="181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</row>
    <row r="770" spans="1:32">
      <c r="A770" s="179"/>
      <c r="B770" s="179"/>
      <c r="C770" s="180"/>
      <c r="D770" s="179"/>
      <c r="E770" s="179"/>
      <c r="F770" s="181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</row>
    <row r="771" spans="1:32">
      <c r="A771" s="179"/>
      <c r="B771" s="179"/>
      <c r="C771" s="180"/>
      <c r="D771" s="179"/>
      <c r="E771" s="179"/>
      <c r="F771" s="181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  <c r="AA771" s="179"/>
      <c r="AB771" s="179"/>
      <c r="AC771" s="179"/>
      <c r="AD771" s="179"/>
      <c r="AE771" s="179"/>
      <c r="AF771" s="179"/>
    </row>
    <row r="772" spans="1:32">
      <c r="A772" s="179"/>
      <c r="B772" s="179"/>
      <c r="C772" s="180"/>
      <c r="D772" s="179"/>
      <c r="E772" s="179"/>
      <c r="F772" s="181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  <c r="AA772" s="179"/>
      <c r="AB772" s="179"/>
      <c r="AC772" s="179"/>
      <c r="AD772" s="179"/>
      <c r="AE772" s="179"/>
      <c r="AF772" s="179"/>
    </row>
    <row r="773" spans="1:32">
      <c r="A773" s="179"/>
      <c r="B773" s="179"/>
      <c r="C773" s="180"/>
      <c r="D773" s="179"/>
      <c r="E773" s="179"/>
      <c r="F773" s="181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79"/>
      <c r="AE773" s="179"/>
      <c r="AF773" s="179"/>
    </row>
    <row r="774" spans="1:32">
      <c r="A774" s="179"/>
      <c r="B774" s="179"/>
      <c r="C774" s="180"/>
      <c r="D774" s="179"/>
      <c r="E774" s="179"/>
      <c r="F774" s="181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79"/>
      <c r="AE774" s="179"/>
      <c r="AF774" s="179"/>
    </row>
    <row r="775" spans="1:32">
      <c r="A775" s="179"/>
      <c r="B775" s="179"/>
      <c r="C775" s="180"/>
      <c r="D775" s="179"/>
      <c r="E775" s="179"/>
      <c r="F775" s="181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79"/>
      <c r="AE775" s="179"/>
      <c r="AF775" s="179"/>
    </row>
    <row r="776" spans="1:32">
      <c r="A776" s="179"/>
      <c r="B776" s="179"/>
      <c r="C776" s="180"/>
      <c r="D776" s="179"/>
      <c r="E776" s="179"/>
      <c r="F776" s="181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</row>
    <row r="777" spans="1:32">
      <c r="A777" s="179"/>
      <c r="B777" s="179"/>
      <c r="C777" s="180"/>
      <c r="D777" s="179"/>
      <c r="E777" s="179"/>
      <c r="F777" s="181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</row>
    <row r="778" spans="1:32">
      <c r="A778" s="179"/>
      <c r="B778" s="179"/>
      <c r="C778" s="180"/>
      <c r="D778" s="179"/>
      <c r="E778" s="179"/>
      <c r="F778" s="181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</row>
    <row r="779" spans="1:32">
      <c r="A779" s="179"/>
      <c r="B779" s="179"/>
      <c r="C779" s="180"/>
      <c r="D779" s="179"/>
      <c r="E779" s="179"/>
      <c r="F779" s="181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</row>
    <row r="780" spans="1:32">
      <c r="A780" s="179"/>
      <c r="B780" s="179"/>
      <c r="C780" s="180"/>
      <c r="D780" s="179"/>
      <c r="E780" s="179"/>
      <c r="F780" s="181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</row>
    <row r="781" spans="1:32">
      <c r="A781" s="179"/>
      <c r="B781" s="179"/>
      <c r="C781" s="180"/>
      <c r="D781" s="179"/>
      <c r="E781" s="179"/>
      <c r="F781" s="181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</row>
    <row r="782" spans="1:32">
      <c r="A782" s="179"/>
      <c r="B782" s="179"/>
      <c r="C782" s="180"/>
      <c r="D782" s="179"/>
      <c r="E782" s="179"/>
      <c r="F782" s="181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</row>
    <row r="783" spans="1:32">
      <c r="A783" s="179"/>
      <c r="B783" s="179"/>
      <c r="C783" s="180"/>
      <c r="D783" s="179"/>
      <c r="E783" s="179"/>
      <c r="F783" s="181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</row>
    <row r="784" spans="1:32">
      <c r="A784" s="179"/>
      <c r="B784" s="179"/>
      <c r="C784" s="180"/>
      <c r="D784" s="179"/>
      <c r="E784" s="179"/>
      <c r="F784" s="181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</row>
    <row r="785" spans="1:32">
      <c r="A785" s="179"/>
      <c r="B785" s="179"/>
      <c r="C785" s="180"/>
      <c r="D785" s="179"/>
      <c r="E785" s="179"/>
      <c r="F785" s="181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</row>
    <row r="786" spans="1:32">
      <c r="A786" s="179"/>
      <c r="B786" s="179"/>
      <c r="C786" s="180"/>
      <c r="D786" s="179"/>
      <c r="E786" s="179"/>
      <c r="F786" s="181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</row>
    <row r="787" spans="1:32">
      <c r="A787" s="179"/>
      <c r="B787" s="179"/>
      <c r="C787" s="180"/>
      <c r="D787" s="179"/>
      <c r="E787" s="179"/>
      <c r="F787" s="181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</row>
    <row r="788" spans="1:32">
      <c r="A788" s="179"/>
      <c r="B788" s="179"/>
      <c r="C788" s="180"/>
      <c r="D788" s="179"/>
      <c r="E788" s="179"/>
      <c r="F788" s="181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</row>
    <row r="789" spans="1:32">
      <c r="A789" s="179"/>
      <c r="B789" s="179"/>
      <c r="C789" s="180"/>
      <c r="D789" s="179"/>
      <c r="E789" s="179"/>
      <c r="F789" s="181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79"/>
      <c r="AE789" s="179"/>
      <c r="AF789" s="179"/>
    </row>
    <row r="790" spans="1:32">
      <c r="A790" s="179"/>
      <c r="B790" s="179"/>
      <c r="C790" s="180"/>
      <c r="D790" s="179"/>
      <c r="E790" s="179"/>
      <c r="F790" s="181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79"/>
      <c r="AE790" s="179"/>
      <c r="AF790" s="179"/>
    </row>
    <row r="791" spans="1:32">
      <c r="A791" s="179"/>
      <c r="B791" s="179"/>
      <c r="C791" s="180"/>
      <c r="D791" s="179"/>
      <c r="E791" s="179"/>
      <c r="F791" s="181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79"/>
      <c r="AE791" s="179"/>
      <c r="AF791" s="179"/>
    </row>
    <row r="792" spans="1:32">
      <c r="A792" s="179"/>
      <c r="B792" s="179"/>
      <c r="C792" s="180"/>
      <c r="D792" s="179"/>
      <c r="E792" s="179"/>
      <c r="F792" s="181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79"/>
    </row>
    <row r="793" spans="1:32">
      <c r="A793" s="179"/>
      <c r="B793" s="179"/>
      <c r="C793" s="180"/>
      <c r="D793" s="179"/>
      <c r="E793" s="179"/>
      <c r="F793" s="181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</row>
    <row r="794" spans="1:32">
      <c r="A794" s="179"/>
      <c r="B794" s="179"/>
      <c r="C794" s="180"/>
      <c r="D794" s="179"/>
      <c r="E794" s="179"/>
      <c r="F794" s="181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79"/>
      <c r="AE794" s="179"/>
      <c r="AF794" s="179"/>
    </row>
    <row r="795" spans="1:32">
      <c r="A795" s="179"/>
      <c r="B795" s="179"/>
      <c r="C795" s="180"/>
      <c r="D795" s="179"/>
      <c r="E795" s="179"/>
      <c r="F795" s="181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</row>
    <row r="796" spans="1:32">
      <c r="A796" s="179"/>
      <c r="B796" s="179"/>
      <c r="C796" s="180"/>
      <c r="D796" s="179"/>
      <c r="E796" s="179"/>
      <c r="F796" s="181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  <c r="AA796" s="179"/>
      <c r="AB796" s="179"/>
      <c r="AC796" s="179"/>
      <c r="AD796" s="179"/>
      <c r="AE796" s="179"/>
      <c r="AF796" s="179"/>
    </row>
    <row r="797" spans="1:32">
      <c r="A797" s="179"/>
      <c r="B797" s="179"/>
      <c r="C797" s="180"/>
      <c r="D797" s="179"/>
      <c r="E797" s="179"/>
      <c r="F797" s="181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  <c r="AA797" s="179"/>
      <c r="AB797" s="179"/>
      <c r="AC797" s="179"/>
      <c r="AD797" s="179"/>
      <c r="AE797" s="179"/>
      <c r="AF797" s="179"/>
    </row>
    <row r="798" spans="1:32">
      <c r="A798" s="179"/>
      <c r="B798" s="179"/>
      <c r="C798" s="180"/>
      <c r="D798" s="179"/>
      <c r="E798" s="179"/>
      <c r="F798" s="181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  <c r="AB798" s="179"/>
      <c r="AC798" s="179"/>
      <c r="AD798" s="179"/>
      <c r="AE798" s="179"/>
      <c r="AF798" s="179"/>
    </row>
    <row r="799" spans="1:32">
      <c r="A799" s="179"/>
      <c r="B799" s="179"/>
      <c r="C799" s="180"/>
      <c r="D799" s="179"/>
      <c r="E799" s="179"/>
      <c r="F799" s="181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  <c r="AB799" s="179"/>
      <c r="AC799" s="179"/>
      <c r="AD799" s="179"/>
      <c r="AE799" s="179"/>
      <c r="AF799" s="179"/>
    </row>
    <row r="800" spans="1:32">
      <c r="A800" s="179"/>
      <c r="B800" s="179"/>
      <c r="C800" s="180"/>
      <c r="D800" s="179"/>
      <c r="E800" s="179"/>
      <c r="F800" s="181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  <c r="AB800" s="179"/>
      <c r="AC800" s="179"/>
      <c r="AD800" s="179"/>
      <c r="AE800" s="179"/>
      <c r="AF800" s="179"/>
    </row>
    <row r="801" spans="1:32">
      <c r="A801" s="179"/>
      <c r="B801" s="179"/>
      <c r="C801" s="180"/>
      <c r="D801" s="179"/>
      <c r="E801" s="179"/>
      <c r="F801" s="181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  <c r="AB801" s="179"/>
      <c r="AC801" s="179"/>
      <c r="AD801" s="179"/>
      <c r="AE801" s="179"/>
      <c r="AF801" s="179"/>
    </row>
    <row r="802" spans="1:32">
      <c r="A802" s="179"/>
      <c r="B802" s="179"/>
      <c r="C802" s="180"/>
      <c r="D802" s="179"/>
      <c r="E802" s="179"/>
      <c r="F802" s="181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  <c r="AB802" s="179"/>
      <c r="AC802" s="179"/>
      <c r="AD802" s="179"/>
      <c r="AE802" s="179"/>
      <c r="AF802" s="179"/>
    </row>
    <row r="803" spans="1:32">
      <c r="A803" s="179"/>
      <c r="B803" s="179"/>
      <c r="C803" s="180"/>
      <c r="D803" s="179"/>
      <c r="E803" s="179"/>
      <c r="F803" s="181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  <c r="AB803" s="179"/>
      <c r="AC803" s="179"/>
      <c r="AD803" s="179"/>
      <c r="AE803" s="179"/>
      <c r="AF803" s="179"/>
    </row>
    <row r="804" spans="1:32">
      <c r="A804" s="179"/>
      <c r="B804" s="179"/>
      <c r="C804" s="180"/>
      <c r="D804" s="179"/>
      <c r="E804" s="179"/>
      <c r="F804" s="181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  <c r="AB804" s="179"/>
      <c r="AC804" s="179"/>
      <c r="AD804" s="179"/>
      <c r="AE804" s="179"/>
      <c r="AF804" s="179"/>
    </row>
    <row r="805" spans="1:32">
      <c r="A805" s="179"/>
      <c r="B805" s="179"/>
      <c r="C805" s="180"/>
      <c r="D805" s="179"/>
      <c r="E805" s="179"/>
      <c r="F805" s="181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</row>
    <row r="806" spans="1:32">
      <c r="A806" s="179"/>
      <c r="B806" s="179"/>
      <c r="C806" s="180"/>
      <c r="D806" s="179"/>
      <c r="E806" s="179"/>
      <c r="F806" s="181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</row>
    <row r="807" spans="1:32">
      <c r="A807" s="179"/>
      <c r="B807" s="179"/>
      <c r="C807" s="180"/>
      <c r="D807" s="179"/>
      <c r="E807" s="179"/>
      <c r="F807" s="181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  <c r="AB807" s="179"/>
      <c r="AC807" s="179"/>
      <c r="AD807" s="179"/>
      <c r="AE807" s="179"/>
      <c r="AF807" s="179"/>
    </row>
    <row r="808" spans="1:32">
      <c r="A808" s="179"/>
      <c r="B808" s="179"/>
      <c r="C808" s="180"/>
      <c r="D808" s="179"/>
      <c r="E808" s="179"/>
      <c r="F808" s="181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  <c r="AB808" s="179"/>
      <c r="AC808" s="179"/>
      <c r="AD808" s="179"/>
      <c r="AE808" s="179"/>
      <c r="AF808" s="179"/>
    </row>
    <row r="809" spans="1:32">
      <c r="A809" s="179"/>
      <c r="B809" s="179"/>
      <c r="C809" s="180"/>
      <c r="D809" s="179"/>
      <c r="E809" s="179"/>
      <c r="F809" s="181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  <c r="AB809" s="179"/>
      <c r="AC809" s="179"/>
      <c r="AD809" s="179"/>
      <c r="AE809" s="179"/>
      <c r="AF809" s="179"/>
    </row>
    <row r="810" spans="1:32">
      <c r="A810" s="179"/>
      <c r="B810" s="179"/>
      <c r="C810" s="180"/>
      <c r="D810" s="179"/>
      <c r="E810" s="179"/>
      <c r="F810" s="181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</row>
    <row r="811" spans="1:32">
      <c r="A811" s="179"/>
      <c r="B811" s="179"/>
      <c r="C811" s="180"/>
      <c r="D811" s="179"/>
      <c r="E811" s="179"/>
      <c r="F811" s="181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79"/>
    </row>
    <row r="812" spans="1:32">
      <c r="A812" s="179"/>
      <c r="B812" s="179"/>
      <c r="C812" s="180"/>
      <c r="D812" s="179"/>
      <c r="E812" s="179"/>
      <c r="F812" s="181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79"/>
    </row>
    <row r="813" spans="1:32">
      <c r="A813" s="179"/>
      <c r="B813" s="179"/>
      <c r="C813" s="180"/>
      <c r="D813" s="179"/>
      <c r="E813" s="179"/>
      <c r="F813" s="181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  <c r="AA813" s="179"/>
      <c r="AB813" s="179"/>
      <c r="AC813" s="179"/>
      <c r="AD813" s="179"/>
      <c r="AE813" s="179"/>
      <c r="AF813" s="179"/>
    </row>
    <row r="814" spans="1:32">
      <c r="A814" s="179"/>
      <c r="B814" s="179"/>
      <c r="C814" s="180"/>
      <c r="D814" s="179"/>
      <c r="E814" s="179"/>
      <c r="F814" s="181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  <c r="AA814" s="179"/>
      <c r="AB814" s="179"/>
      <c r="AC814" s="179"/>
      <c r="AD814" s="179"/>
      <c r="AE814" s="179"/>
      <c r="AF814" s="179"/>
    </row>
    <row r="815" spans="1:32">
      <c r="A815" s="179"/>
      <c r="B815" s="179"/>
      <c r="C815" s="180"/>
      <c r="D815" s="179"/>
      <c r="E815" s="179"/>
      <c r="F815" s="181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  <c r="AA815" s="179"/>
      <c r="AB815" s="179"/>
      <c r="AC815" s="179"/>
      <c r="AD815" s="179"/>
      <c r="AE815" s="179"/>
      <c r="AF815" s="179"/>
    </row>
    <row r="816" spans="1:32">
      <c r="A816" s="179"/>
      <c r="B816" s="179"/>
      <c r="C816" s="180"/>
      <c r="D816" s="179"/>
      <c r="E816" s="179"/>
      <c r="F816" s="181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</row>
    <row r="817" spans="1:32">
      <c r="A817" s="179"/>
      <c r="B817" s="179"/>
      <c r="C817" s="180"/>
      <c r="D817" s="179"/>
      <c r="E817" s="179"/>
      <c r="F817" s="181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</row>
    <row r="818" spans="1:32">
      <c r="A818" s="179"/>
      <c r="B818" s="179"/>
      <c r="C818" s="180"/>
      <c r="D818" s="179"/>
      <c r="E818" s="179"/>
      <c r="F818" s="181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</row>
    <row r="819" spans="1:32">
      <c r="A819" s="179"/>
      <c r="B819" s="179"/>
      <c r="C819" s="180"/>
      <c r="D819" s="179"/>
      <c r="E819" s="179"/>
      <c r="F819" s="181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</row>
    <row r="820" spans="1:32">
      <c r="A820" s="179"/>
      <c r="B820" s="179"/>
      <c r="C820" s="180"/>
      <c r="D820" s="179"/>
      <c r="E820" s="179"/>
      <c r="F820" s="181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</row>
    <row r="821" spans="1:32">
      <c r="A821" s="179"/>
      <c r="B821" s="179"/>
      <c r="C821" s="180"/>
      <c r="D821" s="179"/>
      <c r="E821" s="179"/>
      <c r="F821" s="181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</row>
    <row r="822" spans="1:32">
      <c r="A822" s="179"/>
      <c r="B822" s="179"/>
      <c r="C822" s="180"/>
      <c r="D822" s="179"/>
      <c r="E822" s="179"/>
      <c r="F822" s="181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</row>
    <row r="823" spans="1:32">
      <c r="A823" s="179"/>
      <c r="B823" s="179"/>
      <c r="C823" s="180"/>
      <c r="D823" s="179"/>
      <c r="E823" s="179"/>
      <c r="F823" s="181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</row>
    <row r="824" spans="1:32">
      <c r="A824" s="179"/>
      <c r="B824" s="179"/>
      <c r="C824" s="180"/>
      <c r="D824" s="179"/>
      <c r="E824" s="179"/>
      <c r="F824" s="181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</row>
    <row r="825" spans="1:32">
      <c r="A825" s="179"/>
      <c r="B825" s="179"/>
      <c r="C825" s="180"/>
      <c r="D825" s="179"/>
      <c r="E825" s="179"/>
      <c r="F825" s="181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</row>
    <row r="826" spans="1:32">
      <c r="A826" s="179"/>
      <c r="B826" s="179"/>
      <c r="C826" s="180"/>
      <c r="D826" s="179"/>
      <c r="E826" s="179"/>
      <c r="F826" s="181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</row>
    <row r="827" spans="1:32">
      <c r="A827" s="179"/>
      <c r="B827" s="179"/>
      <c r="C827" s="180"/>
      <c r="D827" s="179"/>
      <c r="E827" s="179"/>
      <c r="F827" s="181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  <c r="AB827" s="179"/>
      <c r="AC827" s="179"/>
      <c r="AD827" s="179"/>
      <c r="AE827" s="179"/>
      <c r="AF827" s="179"/>
    </row>
    <row r="828" spans="1:32">
      <c r="A828" s="179"/>
      <c r="B828" s="179"/>
      <c r="C828" s="180"/>
      <c r="D828" s="179"/>
      <c r="E828" s="179"/>
      <c r="F828" s="181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  <c r="AB828" s="179"/>
      <c r="AC828" s="179"/>
      <c r="AD828" s="179"/>
      <c r="AE828" s="179"/>
      <c r="AF828" s="179"/>
    </row>
    <row r="829" spans="1:32">
      <c r="A829" s="179"/>
      <c r="B829" s="179"/>
      <c r="C829" s="180"/>
      <c r="D829" s="179"/>
      <c r="E829" s="179"/>
      <c r="F829" s="181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  <c r="AB829" s="179"/>
      <c r="AC829" s="179"/>
      <c r="AD829" s="179"/>
      <c r="AE829" s="179"/>
      <c r="AF829" s="179"/>
    </row>
    <row r="830" spans="1:32">
      <c r="A830" s="179"/>
      <c r="B830" s="179"/>
      <c r="C830" s="180"/>
      <c r="D830" s="179"/>
      <c r="E830" s="179"/>
      <c r="F830" s="181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  <c r="AA830" s="179"/>
      <c r="AB830" s="179"/>
      <c r="AC830" s="179"/>
      <c r="AD830" s="179"/>
      <c r="AE830" s="179"/>
      <c r="AF830" s="179"/>
    </row>
    <row r="831" spans="1:32">
      <c r="A831" s="179"/>
      <c r="B831" s="179"/>
      <c r="C831" s="180"/>
      <c r="D831" s="179"/>
      <c r="E831" s="179"/>
      <c r="F831" s="181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  <c r="AA831" s="179"/>
      <c r="AB831" s="179"/>
      <c r="AC831" s="179"/>
      <c r="AD831" s="179"/>
      <c r="AE831" s="179"/>
      <c r="AF831" s="179"/>
    </row>
    <row r="832" spans="1:32">
      <c r="A832" s="179"/>
      <c r="B832" s="179"/>
      <c r="C832" s="180"/>
      <c r="D832" s="179"/>
      <c r="E832" s="179"/>
      <c r="F832" s="181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  <c r="AA832" s="179"/>
      <c r="AB832" s="179"/>
      <c r="AC832" s="179"/>
      <c r="AD832" s="179"/>
      <c r="AE832" s="179"/>
      <c r="AF832" s="179"/>
    </row>
    <row r="833" spans="1:32">
      <c r="A833" s="179"/>
      <c r="B833" s="179"/>
      <c r="C833" s="180"/>
      <c r="D833" s="179"/>
      <c r="E833" s="179"/>
      <c r="F833" s="181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  <c r="AA833" s="179"/>
      <c r="AB833" s="179"/>
      <c r="AC833" s="179"/>
      <c r="AD833" s="179"/>
      <c r="AE833" s="179"/>
      <c r="AF833" s="179"/>
    </row>
    <row r="834" spans="1:32">
      <c r="A834" s="179"/>
      <c r="B834" s="179"/>
      <c r="C834" s="180"/>
      <c r="D834" s="179"/>
      <c r="E834" s="179"/>
      <c r="F834" s="181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</row>
    <row r="835" spans="1:32">
      <c r="A835" s="179"/>
      <c r="B835" s="179"/>
      <c r="C835" s="180"/>
      <c r="D835" s="179"/>
      <c r="E835" s="179"/>
      <c r="F835" s="181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</row>
    <row r="836" spans="1:32">
      <c r="A836" s="179"/>
      <c r="B836" s="179"/>
      <c r="C836" s="180"/>
      <c r="D836" s="179"/>
      <c r="E836" s="179"/>
      <c r="F836" s="181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  <c r="AA836" s="179"/>
      <c r="AB836" s="179"/>
      <c r="AC836" s="179"/>
      <c r="AD836" s="179"/>
      <c r="AE836" s="179"/>
      <c r="AF836" s="179"/>
    </row>
    <row r="837" spans="1:32">
      <c r="A837" s="179"/>
      <c r="B837" s="179"/>
      <c r="C837" s="180"/>
      <c r="D837" s="179"/>
      <c r="E837" s="179"/>
      <c r="F837" s="181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</row>
    <row r="838" spans="1:32">
      <c r="A838" s="179"/>
      <c r="B838" s="179"/>
      <c r="C838" s="180"/>
      <c r="D838" s="179"/>
      <c r="E838" s="179"/>
      <c r="F838" s="181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</row>
    <row r="839" spans="1:32">
      <c r="A839" s="179"/>
      <c r="B839" s="179"/>
      <c r="C839" s="180"/>
      <c r="D839" s="179"/>
      <c r="E839" s="179"/>
      <c r="F839" s="181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</row>
    <row r="840" spans="1:32">
      <c r="A840" s="179"/>
      <c r="B840" s="179"/>
      <c r="C840" s="180"/>
      <c r="D840" s="179"/>
      <c r="E840" s="179"/>
      <c r="F840" s="181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</row>
    <row r="841" spans="1:32">
      <c r="A841" s="179"/>
      <c r="B841" s="179"/>
      <c r="C841" s="180"/>
      <c r="D841" s="179"/>
      <c r="E841" s="179"/>
      <c r="F841" s="181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</row>
    <row r="842" spans="1:32">
      <c r="A842" s="179"/>
      <c r="B842" s="179"/>
      <c r="C842" s="180"/>
      <c r="D842" s="179"/>
      <c r="E842" s="179"/>
      <c r="F842" s="181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</row>
    <row r="843" spans="1:32">
      <c r="A843" s="179"/>
      <c r="B843" s="179"/>
      <c r="C843" s="180"/>
      <c r="D843" s="179"/>
      <c r="E843" s="179"/>
      <c r="F843" s="181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179"/>
    </row>
    <row r="844" spans="1:32">
      <c r="A844" s="179"/>
      <c r="B844" s="179"/>
      <c r="C844" s="180"/>
      <c r="D844" s="179"/>
      <c r="E844" s="179"/>
      <c r="F844" s="181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79"/>
    </row>
    <row r="845" spans="1:32">
      <c r="A845" s="179"/>
      <c r="B845" s="179"/>
      <c r="C845" s="180"/>
      <c r="D845" s="179"/>
      <c r="E845" s="179"/>
      <c r="F845" s="181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79"/>
    </row>
    <row r="846" spans="1:32">
      <c r="A846" s="179"/>
      <c r="B846" s="179"/>
      <c r="C846" s="180"/>
      <c r="D846" s="179"/>
      <c r="E846" s="179"/>
      <c r="F846" s="181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  <c r="AB846" s="179"/>
      <c r="AC846" s="179"/>
      <c r="AD846" s="179"/>
      <c r="AE846" s="179"/>
      <c r="AF846" s="179"/>
    </row>
    <row r="847" spans="1:32">
      <c r="A847" s="179"/>
      <c r="B847" s="179"/>
      <c r="C847" s="180"/>
      <c r="D847" s="179"/>
      <c r="E847" s="179"/>
      <c r="F847" s="181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  <c r="AA847" s="179"/>
      <c r="AB847" s="179"/>
      <c r="AC847" s="179"/>
      <c r="AD847" s="179"/>
      <c r="AE847" s="179"/>
      <c r="AF847" s="179"/>
    </row>
    <row r="848" spans="1:32">
      <c r="A848" s="179"/>
      <c r="B848" s="179"/>
      <c r="C848" s="180"/>
      <c r="D848" s="179"/>
      <c r="E848" s="179"/>
      <c r="F848" s="181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  <c r="AA848" s="179"/>
      <c r="AB848" s="179"/>
      <c r="AC848" s="179"/>
      <c r="AD848" s="179"/>
      <c r="AE848" s="179"/>
      <c r="AF848" s="179"/>
    </row>
    <row r="849" spans="1:32">
      <c r="A849" s="179"/>
      <c r="B849" s="179"/>
      <c r="C849" s="180"/>
      <c r="D849" s="179"/>
      <c r="E849" s="179"/>
      <c r="F849" s="181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  <c r="AA849" s="179"/>
      <c r="AB849" s="179"/>
      <c r="AC849" s="179"/>
      <c r="AD849" s="179"/>
      <c r="AE849" s="179"/>
      <c r="AF849" s="179"/>
    </row>
    <row r="850" spans="1:32">
      <c r="A850" s="179"/>
      <c r="B850" s="179"/>
      <c r="C850" s="180"/>
      <c r="D850" s="179"/>
      <c r="E850" s="179"/>
      <c r="F850" s="181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  <c r="AB850" s="179"/>
      <c r="AC850" s="179"/>
      <c r="AD850" s="179"/>
      <c r="AE850" s="179"/>
      <c r="AF850" s="179"/>
    </row>
    <row r="851" spans="1:32">
      <c r="A851" s="179"/>
      <c r="B851" s="179"/>
      <c r="C851" s="180"/>
      <c r="D851" s="179"/>
      <c r="E851" s="179"/>
      <c r="F851" s="181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  <c r="AA851" s="179"/>
      <c r="AB851" s="179"/>
      <c r="AC851" s="179"/>
      <c r="AD851" s="179"/>
      <c r="AE851" s="179"/>
      <c r="AF851" s="179"/>
    </row>
    <row r="852" spans="1:32">
      <c r="A852" s="179"/>
      <c r="B852" s="179"/>
      <c r="C852" s="180"/>
      <c r="D852" s="179"/>
      <c r="E852" s="179"/>
      <c r="F852" s="181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</row>
    <row r="853" spans="1:32">
      <c r="A853" s="179"/>
      <c r="B853" s="179"/>
      <c r="C853" s="180"/>
      <c r="D853" s="179"/>
      <c r="E853" s="179"/>
      <c r="F853" s="181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</row>
    <row r="854" spans="1:32">
      <c r="A854" s="179"/>
      <c r="B854" s="179"/>
      <c r="C854" s="180"/>
      <c r="D854" s="179"/>
      <c r="E854" s="179"/>
      <c r="F854" s="181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</row>
    <row r="855" spans="1:32">
      <c r="A855" s="179"/>
      <c r="B855" s="179"/>
      <c r="C855" s="180"/>
      <c r="D855" s="179"/>
      <c r="E855" s="179"/>
      <c r="F855" s="181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</row>
    <row r="856" spans="1:32">
      <c r="A856" s="179"/>
      <c r="B856" s="179"/>
      <c r="C856" s="180"/>
      <c r="D856" s="179"/>
      <c r="E856" s="179"/>
      <c r="F856" s="181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</row>
    <row r="857" spans="1:32">
      <c r="A857" s="179"/>
      <c r="B857" s="179"/>
      <c r="C857" s="180"/>
      <c r="D857" s="179"/>
      <c r="E857" s="179"/>
      <c r="F857" s="181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</row>
    <row r="858" spans="1:32">
      <c r="A858" s="179"/>
      <c r="B858" s="179"/>
      <c r="C858" s="180"/>
      <c r="D858" s="179"/>
      <c r="E858" s="179"/>
      <c r="F858" s="181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</row>
    <row r="859" spans="1:32">
      <c r="A859" s="179"/>
      <c r="B859" s="179"/>
      <c r="C859" s="180"/>
      <c r="D859" s="179"/>
      <c r="E859" s="179"/>
      <c r="F859" s="181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</row>
    <row r="860" spans="1:32">
      <c r="A860" s="179"/>
      <c r="B860" s="179"/>
      <c r="C860" s="180"/>
      <c r="D860" s="179"/>
      <c r="E860" s="179"/>
      <c r="F860" s="181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</row>
    <row r="861" spans="1:32">
      <c r="A861" s="179"/>
      <c r="B861" s="179"/>
      <c r="C861" s="180"/>
      <c r="D861" s="179"/>
      <c r="E861" s="179"/>
      <c r="F861" s="181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</row>
    <row r="862" spans="1:32">
      <c r="A862" s="179"/>
      <c r="B862" s="179"/>
      <c r="C862" s="180"/>
      <c r="D862" s="179"/>
      <c r="E862" s="179"/>
      <c r="F862" s="181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  <c r="AB862" s="179"/>
      <c r="AC862" s="179"/>
      <c r="AD862" s="179"/>
      <c r="AE862" s="179"/>
      <c r="AF862" s="179"/>
    </row>
    <row r="863" spans="1:32">
      <c r="A863" s="179"/>
      <c r="B863" s="179"/>
      <c r="C863" s="180"/>
      <c r="D863" s="179"/>
      <c r="E863" s="179"/>
      <c r="F863" s="181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179"/>
    </row>
    <row r="864" spans="1:32">
      <c r="A864" s="179"/>
      <c r="B864" s="179"/>
      <c r="C864" s="180"/>
      <c r="D864" s="179"/>
      <c r="E864" s="179"/>
      <c r="F864" s="181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  <c r="AA864" s="179"/>
      <c r="AB864" s="179"/>
      <c r="AC864" s="179"/>
      <c r="AD864" s="179"/>
      <c r="AE864" s="179"/>
      <c r="AF864" s="179"/>
    </row>
    <row r="865" spans="1:32">
      <c r="A865" s="179"/>
      <c r="B865" s="179"/>
      <c r="C865" s="180"/>
      <c r="D865" s="179"/>
      <c r="E865" s="179"/>
      <c r="F865" s="181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  <c r="AA865" s="179"/>
      <c r="AB865" s="179"/>
      <c r="AC865" s="179"/>
      <c r="AD865" s="179"/>
      <c r="AE865" s="179"/>
      <c r="AF865" s="179"/>
    </row>
    <row r="866" spans="1:32">
      <c r="A866" s="179"/>
      <c r="B866" s="179"/>
      <c r="C866" s="180"/>
      <c r="D866" s="179"/>
      <c r="E866" s="179"/>
      <c r="F866" s="181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  <c r="AB866" s="179"/>
      <c r="AC866" s="179"/>
      <c r="AD866" s="179"/>
      <c r="AE866" s="179"/>
      <c r="AF866" s="179"/>
    </row>
    <row r="867" spans="1:32">
      <c r="A867" s="179"/>
      <c r="B867" s="179"/>
      <c r="C867" s="180"/>
      <c r="D867" s="179"/>
      <c r="E867" s="179"/>
      <c r="F867" s="181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</row>
    <row r="868" spans="1:32">
      <c r="A868" s="179"/>
      <c r="B868" s="179"/>
      <c r="C868" s="180"/>
      <c r="D868" s="179"/>
      <c r="E868" s="179"/>
      <c r="F868" s="181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</row>
    <row r="869" spans="1:32">
      <c r="A869" s="179"/>
      <c r="B869" s="179"/>
      <c r="C869" s="180"/>
      <c r="D869" s="179"/>
      <c r="E869" s="179"/>
      <c r="F869" s="181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</row>
    <row r="870" spans="1:32">
      <c r="A870" s="179"/>
      <c r="B870" s="179"/>
      <c r="C870" s="180"/>
      <c r="D870" s="179"/>
      <c r="E870" s="179"/>
      <c r="F870" s="181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</row>
    <row r="871" spans="1:32">
      <c r="A871" s="179"/>
      <c r="B871" s="179"/>
      <c r="C871" s="180"/>
      <c r="D871" s="179"/>
      <c r="E871" s="179"/>
      <c r="F871" s="181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</row>
    <row r="872" spans="1:32">
      <c r="A872" s="179"/>
      <c r="B872" s="179"/>
      <c r="C872" s="180"/>
      <c r="D872" s="179"/>
      <c r="E872" s="179"/>
      <c r="F872" s="181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</row>
    <row r="873" spans="1:32">
      <c r="A873" s="179"/>
      <c r="B873" s="179"/>
      <c r="C873" s="180"/>
      <c r="D873" s="179"/>
      <c r="E873" s="179"/>
      <c r="F873" s="181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</row>
    <row r="874" spans="1:32">
      <c r="A874" s="179"/>
      <c r="B874" s="179"/>
      <c r="C874" s="180"/>
      <c r="D874" s="179"/>
      <c r="E874" s="179"/>
      <c r="F874" s="181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</row>
    <row r="875" spans="1:32">
      <c r="A875" s="179"/>
      <c r="B875" s="179"/>
      <c r="C875" s="180"/>
      <c r="D875" s="179"/>
      <c r="E875" s="179"/>
      <c r="F875" s="181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</row>
    <row r="876" spans="1:32">
      <c r="A876" s="179"/>
      <c r="B876" s="179"/>
      <c r="C876" s="180"/>
      <c r="D876" s="179"/>
      <c r="E876" s="179"/>
      <c r="F876" s="181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</row>
    <row r="877" spans="1:32">
      <c r="A877" s="179"/>
      <c r="B877" s="179"/>
      <c r="C877" s="180"/>
      <c r="D877" s="179"/>
      <c r="E877" s="179"/>
      <c r="F877" s="181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</row>
    <row r="878" spans="1:32">
      <c r="A878" s="179"/>
      <c r="B878" s="179"/>
      <c r="C878" s="180"/>
      <c r="D878" s="179"/>
      <c r="E878" s="179"/>
      <c r="F878" s="181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</row>
    <row r="879" spans="1:32">
      <c r="A879" s="179"/>
      <c r="B879" s="179"/>
      <c r="C879" s="180"/>
      <c r="D879" s="179"/>
      <c r="E879" s="179"/>
      <c r="F879" s="181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79"/>
    </row>
    <row r="880" spans="1:32">
      <c r="A880" s="179"/>
      <c r="B880" s="179"/>
      <c r="C880" s="180"/>
      <c r="D880" s="179"/>
      <c r="E880" s="179"/>
      <c r="F880" s="181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  <c r="AB880" s="179"/>
      <c r="AC880" s="179"/>
      <c r="AD880" s="179"/>
      <c r="AE880" s="179"/>
      <c r="AF880" s="179"/>
    </row>
    <row r="881" spans="1:32">
      <c r="A881" s="179"/>
      <c r="B881" s="179"/>
      <c r="C881" s="180"/>
      <c r="D881" s="179"/>
      <c r="E881" s="179"/>
      <c r="F881" s="181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  <c r="AB881" s="179"/>
      <c r="AC881" s="179"/>
      <c r="AD881" s="179"/>
      <c r="AE881" s="179"/>
      <c r="AF881" s="179"/>
    </row>
    <row r="882" spans="1:32">
      <c r="A882" s="179"/>
      <c r="B882" s="179"/>
      <c r="C882" s="180"/>
      <c r="D882" s="179"/>
      <c r="E882" s="179"/>
      <c r="F882" s="181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  <c r="AB882" s="179"/>
      <c r="AC882" s="179"/>
      <c r="AD882" s="179"/>
      <c r="AE882" s="179"/>
      <c r="AF882" s="179"/>
    </row>
    <row r="883" spans="1:32">
      <c r="A883" s="179"/>
      <c r="B883" s="179"/>
      <c r="C883" s="180"/>
      <c r="D883" s="179"/>
      <c r="E883" s="179"/>
      <c r="F883" s="181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179"/>
    </row>
    <row r="884" spans="1:32">
      <c r="A884" s="179"/>
      <c r="B884" s="179"/>
      <c r="C884" s="180"/>
      <c r="D884" s="179"/>
      <c r="E884" s="179"/>
      <c r="F884" s="181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</row>
    <row r="885" spans="1:32">
      <c r="A885" s="179"/>
      <c r="B885" s="179"/>
      <c r="C885" s="180"/>
      <c r="D885" s="179"/>
      <c r="E885" s="179"/>
      <c r="F885" s="181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  <c r="AB885" s="179"/>
      <c r="AC885" s="179"/>
      <c r="AD885" s="179"/>
      <c r="AE885" s="179"/>
      <c r="AF885" s="179"/>
    </row>
    <row r="886" spans="1:32">
      <c r="A886" s="179"/>
      <c r="B886" s="179"/>
      <c r="C886" s="180"/>
      <c r="D886" s="179"/>
      <c r="E886" s="179"/>
      <c r="F886" s="181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  <c r="AB886" s="179"/>
      <c r="AC886" s="179"/>
      <c r="AD886" s="179"/>
      <c r="AE886" s="179"/>
      <c r="AF886" s="179"/>
    </row>
    <row r="887" spans="1:32">
      <c r="A887" s="179"/>
      <c r="B887" s="179"/>
      <c r="C887" s="180"/>
      <c r="D887" s="179"/>
      <c r="E887" s="179"/>
      <c r="F887" s="181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  <c r="AA887" s="179"/>
      <c r="AB887" s="179"/>
      <c r="AC887" s="179"/>
      <c r="AD887" s="179"/>
      <c r="AE887" s="179"/>
      <c r="AF887" s="179"/>
    </row>
    <row r="888" spans="1:32">
      <c r="A888" s="179"/>
      <c r="B888" s="179"/>
      <c r="C888" s="180"/>
      <c r="D888" s="179"/>
      <c r="E888" s="179"/>
      <c r="F888" s="181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</row>
    <row r="889" spans="1:32">
      <c r="A889" s="179"/>
      <c r="B889" s="179"/>
      <c r="C889" s="180"/>
      <c r="D889" s="179"/>
      <c r="E889" s="179"/>
      <c r="F889" s="181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</row>
    <row r="890" spans="1:32">
      <c r="A890" s="179"/>
      <c r="B890" s="179"/>
      <c r="C890" s="180"/>
      <c r="D890" s="179"/>
      <c r="E890" s="179"/>
      <c r="F890" s="181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</row>
    <row r="891" spans="1:32">
      <c r="A891" s="179"/>
      <c r="B891" s="179"/>
      <c r="C891" s="180"/>
      <c r="D891" s="179"/>
      <c r="E891" s="179"/>
      <c r="F891" s="181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</row>
    <row r="892" spans="1:32">
      <c r="A892" s="179"/>
      <c r="B892" s="179"/>
      <c r="C892" s="180"/>
      <c r="D892" s="179"/>
      <c r="E892" s="179"/>
      <c r="F892" s="181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</row>
    <row r="893" spans="1:32">
      <c r="A893" s="179"/>
      <c r="B893" s="179"/>
      <c r="C893" s="180"/>
      <c r="D893" s="179"/>
      <c r="E893" s="179"/>
      <c r="F893" s="181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</row>
    <row r="894" spans="1:32">
      <c r="A894" s="179"/>
      <c r="B894" s="179"/>
      <c r="C894" s="180"/>
      <c r="D894" s="179"/>
      <c r="E894" s="179"/>
      <c r="F894" s="181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</row>
    <row r="895" spans="1:32">
      <c r="A895" s="179"/>
      <c r="B895" s="179"/>
      <c r="C895" s="180"/>
      <c r="D895" s="179"/>
      <c r="E895" s="179"/>
      <c r="F895" s="181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</row>
    <row r="896" spans="1:32">
      <c r="A896" s="179"/>
      <c r="B896" s="179"/>
      <c r="C896" s="180"/>
      <c r="D896" s="179"/>
      <c r="E896" s="179"/>
      <c r="F896" s="181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</row>
    <row r="897" spans="1:32">
      <c r="A897" s="179"/>
      <c r="B897" s="179"/>
      <c r="C897" s="180"/>
      <c r="D897" s="179"/>
      <c r="E897" s="179"/>
      <c r="F897" s="181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79"/>
    </row>
    <row r="898" spans="1:32">
      <c r="A898" s="179"/>
      <c r="B898" s="179"/>
      <c r="C898" s="180"/>
      <c r="D898" s="179"/>
      <c r="E898" s="179"/>
      <c r="F898" s="181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79"/>
    </row>
    <row r="899" spans="1:32">
      <c r="A899" s="179"/>
      <c r="B899" s="179"/>
      <c r="C899" s="180"/>
      <c r="D899" s="179"/>
      <c r="E899" s="179"/>
      <c r="F899" s="181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  <c r="AB899" s="179"/>
      <c r="AC899" s="179"/>
      <c r="AD899" s="179"/>
      <c r="AE899" s="179"/>
      <c r="AF899" s="179"/>
    </row>
    <row r="900" spans="1:32">
      <c r="A900" s="179"/>
      <c r="B900" s="179"/>
      <c r="C900" s="180"/>
      <c r="D900" s="179"/>
      <c r="E900" s="179"/>
      <c r="F900" s="181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  <c r="AB900" s="179"/>
      <c r="AC900" s="179"/>
      <c r="AD900" s="179"/>
      <c r="AE900" s="179"/>
      <c r="AF900" s="179"/>
    </row>
    <row r="901" spans="1:32">
      <c r="A901" s="179"/>
      <c r="B901" s="179"/>
      <c r="C901" s="180"/>
      <c r="D901" s="179"/>
      <c r="E901" s="179"/>
      <c r="F901" s="181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  <c r="AA901" s="179"/>
      <c r="AB901" s="179"/>
      <c r="AC901" s="179"/>
      <c r="AD901" s="179"/>
      <c r="AE901" s="179"/>
      <c r="AF901" s="179"/>
    </row>
    <row r="902" spans="1:32">
      <c r="A902" s="179"/>
      <c r="B902" s="179"/>
      <c r="C902" s="180"/>
      <c r="D902" s="179"/>
      <c r="E902" s="179"/>
      <c r="F902" s="181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179"/>
    </row>
    <row r="903" spans="1:32">
      <c r="A903" s="179"/>
      <c r="B903" s="179"/>
      <c r="C903" s="180"/>
      <c r="D903" s="179"/>
      <c r="E903" s="179"/>
      <c r="F903" s="181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  <c r="AB903" s="179"/>
      <c r="AC903" s="179"/>
      <c r="AD903" s="179"/>
      <c r="AE903" s="179"/>
      <c r="AF903" s="179"/>
    </row>
    <row r="904" spans="1:32">
      <c r="A904" s="179"/>
      <c r="B904" s="179"/>
      <c r="C904" s="180"/>
      <c r="D904" s="179"/>
      <c r="E904" s="179"/>
      <c r="F904" s="181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  <c r="AB904" s="179"/>
      <c r="AC904" s="179"/>
      <c r="AD904" s="179"/>
      <c r="AE904" s="179"/>
      <c r="AF904" s="179"/>
    </row>
    <row r="905" spans="1:32">
      <c r="A905" s="179"/>
      <c r="B905" s="179"/>
      <c r="C905" s="180"/>
      <c r="D905" s="179"/>
      <c r="E905" s="179"/>
      <c r="F905" s="181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  <c r="AB905" s="179"/>
      <c r="AC905" s="179"/>
      <c r="AD905" s="179"/>
      <c r="AE905" s="179"/>
      <c r="AF905" s="179"/>
    </row>
    <row r="906" spans="1:32">
      <c r="A906" s="179"/>
      <c r="B906" s="179"/>
      <c r="C906" s="180"/>
      <c r="D906" s="179"/>
      <c r="E906" s="179"/>
      <c r="F906" s="181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</row>
    <row r="907" spans="1:32">
      <c r="A907" s="179"/>
      <c r="B907" s="179"/>
      <c r="C907" s="180"/>
      <c r="D907" s="179"/>
      <c r="E907" s="179"/>
      <c r="F907" s="181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</row>
    <row r="908" spans="1:32">
      <c r="A908" s="179"/>
      <c r="B908" s="179"/>
      <c r="C908" s="180"/>
      <c r="D908" s="179"/>
      <c r="E908" s="179"/>
      <c r="F908" s="181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</row>
    <row r="909" spans="1:32">
      <c r="A909" s="179"/>
      <c r="B909" s="179"/>
      <c r="C909" s="180"/>
      <c r="D909" s="179"/>
      <c r="E909" s="179"/>
      <c r="F909" s="181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</row>
    <row r="910" spans="1:32">
      <c r="A910" s="179"/>
      <c r="B910" s="179"/>
      <c r="C910" s="180"/>
      <c r="D910" s="179"/>
      <c r="E910" s="179"/>
      <c r="F910" s="181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</row>
    <row r="911" spans="1:32">
      <c r="A911" s="179"/>
      <c r="B911" s="179"/>
      <c r="C911" s="180"/>
      <c r="D911" s="179"/>
      <c r="E911" s="179"/>
      <c r="F911" s="181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</row>
    <row r="912" spans="1:32">
      <c r="A912" s="179"/>
      <c r="B912" s="179"/>
      <c r="C912" s="180"/>
      <c r="D912" s="179"/>
      <c r="E912" s="179"/>
      <c r="F912" s="181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</row>
    <row r="913" spans="1:32">
      <c r="A913" s="179"/>
      <c r="B913" s="179"/>
      <c r="C913" s="180"/>
      <c r="D913" s="179"/>
      <c r="E913" s="179"/>
      <c r="F913" s="181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</row>
    <row r="914" spans="1:32">
      <c r="A914" s="179"/>
      <c r="B914" s="179"/>
      <c r="C914" s="180"/>
      <c r="D914" s="179"/>
      <c r="E914" s="179"/>
      <c r="F914" s="181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</row>
    <row r="915" spans="1:32">
      <c r="A915" s="179"/>
      <c r="B915" s="179"/>
      <c r="C915" s="180"/>
      <c r="D915" s="179"/>
      <c r="E915" s="179"/>
      <c r="F915" s="181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  <c r="AA915" s="179"/>
      <c r="AB915" s="179"/>
      <c r="AC915" s="179"/>
      <c r="AD915" s="179"/>
      <c r="AE915" s="179"/>
      <c r="AF915" s="179"/>
    </row>
    <row r="916" spans="1:32">
      <c r="A916" s="179"/>
      <c r="B916" s="179"/>
      <c r="C916" s="180"/>
      <c r="D916" s="179"/>
      <c r="E916" s="179"/>
      <c r="F916" s="181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  <c r="AA916" s="179"/>
      <c r="AB916" s="179"/>
      <c r="AC916" s="179"/>
      <c r="AD916" s="179"/>
      <c r="AE916" s="179"/>
      <c r="AF916" s="179"/>
    </row>
    <row r="917" spans="1:32">
      <c r="A917" s="179"/>
      <c r="B917" s="179"/>
      <c r="C917" s="180"/>
      <c r="D917" s="179"/>
      <c r="E917" s="179"/>
      <c r="F917" s="181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  <c r="AA917" s="179"/>
      <c r="AB917" s="179"/>
      <c r="AC917" s="179"/>
      <c r="AD917" s="179"/>
      <c r="AE917" s="179"/>
      <c r="AF917" s="179"/>
    </row>
    <row r="918" spans="1:32">
      <c r="A918" s="179"/>
      <c r="B918" s="179"/>
      <c r="C918" s="180"/>
      <c r="D918" s="179"/>
      <c r="E918" s="179"/>
      <c r="F918" s="181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  <c r="AA918" s="179"/>
      <c r="AB918" s="179"/>
      <c r="AC918" s="179"/>
      <c r="AD918" s="179"/>
      <c r="AE918" s="179"/>
      <c r="AF918" s="179"/>
    </row>
    <row r="919" spans="1:32">
      <c r="A919" s="179"/>
      <c r="B919" s="179"/>
      <c r="C919" s="180"/>
      <c r="D919" s="179"/>
      <c r="E919" s="179"/>
      <c r="F919" s="181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  <c r="AB919" s="179"/>
      <c r="AC919" s="179"/>
      <c r="AD919" s="179"/>
      <c r="AE919" s="179"/>
      <c r="AF919" s="179"/>
    </row>
    <row r="920" spans="1:32">
      <c r="A920" s="179"/>
      <c r="B920" s="179"/>
      <c r="C920" s="180"/>
      <c r="D920" s="179"/>
      <c r="E920" s="179"/>
      <c r="F920" s="181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  <c r="AA920" s="179"/>
      <c r="AB920" s="179"/>
      <c r="AC920" s="179"/>
      <c r="AD920" s="179"/>
      <c r="AE920" s="179"/>
      <c r="AF920" s="179"/>
    </row>
    <row r="921" spans="1:32">
      <c r="A921" s="179"/>
      <c r="B921" s="179"/>
      <c r="C921" s="180"/>
      <c r="D921" s="179"/>
      <c r="E921" s="179"/>
      <c r="F921" s="181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  <c r="AA921" s="179"/>
      <c r="AB921" s="179"/>
      <c r="AC921" s="179"/>
      <c r="AD921" s="179"/>
      <c r="AE921" s="179"/>
      <c r="AF921" s="179"/>
    </row>
    <row r="922" spans="1:32">
      <c r="A922" s="179"/>
      <c r="B922" s="179"/>
      <c r="C922" s="180"/>
      <c r="D922" s="179"/>
      <c r="E922" s="179"/>
      <c r="F922" s="181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</row>
    <row r="923" spans="1:32">
      <c r="A923" s="179"/>
      <c r="B923" s="179"/>
      <c r="C923" s="180"/>
      <c r="D923" s="179"/>
      <c r="E923" s="179"/>
      <c r="F923" s="181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</row>
    <row r="924" spans="1:32">
      <c r="A924" s="179"/>
      <c r="B924" s="179"/>
      <c r="C924" s="180"/>
      <c r="D924" s="179"/>
      <c r="E924" s="179"/>
      <c r="F924" s="181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</row>
    <row r="925" spans="1:32">
      <c r="A925" s="179"/>
      <c r="B925" s="179"/>
      <c r="C925" s="180"/>
      <c r="D925" s="179"/>
      <c r="E925" s="179"/>
      <c r="F925" s="181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</row>
    <row r="926" spans="1:32">
      <c r="A926" s="179"/>
      <c r="B926" s="179"/>
      <c r="C926" s="180"/>
      <c r="D926" s="179"/>
      <c r="E926" s="179"/>
      <c r="F926" s="181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</row>
    <row r="927" spans="1:32">
      <c r="A927" s="179"/>
      <c r="B927" s="179"/>
      <c r="C927" s="180"/>
      <c r="D927" s="179"/>
      <c r="E927" s="179"/>
      <c r="F927" s="181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</row>
    <row r="928" spans="1:32">
      <c r="A928" s="179"/>
      <c r="B928" s="179"/>
      <c r="C928" s="180"/>
      <c r="D928" s="179"/>
      <c r="E928" s="179"/>
      <c r="F928" s="181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</row>
    <row r="929" spans="1:32">
      <c r="A929" s="179"/>
      <c r="B929" s="179"/>
      <c r="C929" s="180"/>
      <c r="D929" s="179"/>
      <c r="E929" s="179"/>
      <c r="F929" s="181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</row>
    <row r="930" spans="1:32">
      <c r="A930" s="179"/>
      <c r="B930" s="179"/>
      <c r="C930" s="180"/>
      <c r="D930" s="179"/>
      <c r="E930" s="179"/>
      <c r="F930" s="181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</row>
    <row r="931" spans="1:32">
      <c r="A931" s="179"/>
      <c r="B931" s="179"/>
      <c r="C931" s="180"/>
      <c r="D931" s="179"/>
      <c r="E931" s="179"/>
      <c r="F931" s="181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</row>
    <row r="932" spans="1:32">
      <c r="A932" s="179"/>
      <c r="B932" s="179"/>
      <c r="C932" s="180"/>
      <c r="D932" s="179"/>
      <c r="E932" s="179"/>
      <c r="F932" s="181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</row>
    <row r="933" spans="1:32">
      <c r="A933" s="179"/>
      <c r="B933" s="179"/>
      <c r="C933" s="180"/>
      <c r="D933" s="179"/>
      <c r="E933" s="179"/>
      <c r="F933" s="181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  <c r="AB933" s="179"/>
      <c r="AC933" s="179"/>
      <c r="AD933" s="179"/>
      <c r="AE933" s="179"/>
      <c r="AF933" s="179"/>
    </row>
    <row r="934" spans="1:32">
      <c r="A934" s="179"/>
      <c r="B934" s="179"/>
      <c r="C934" s="180"/>
      <c r="D934" s="179"/>
      <c r="E934" s="179"/>
      <c r="F934" s="181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79"/>
    </row>
    <row r="935" spans="1:32">
      <c r="A935" s="179"/>
      <c r="B935" s="179"/>
      <c r="C935" s="180"/>
      <c r="D935" s="179"/>
      <c r="E935" s="179"/>
      <c r="F935" s="181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79"/>
    </row>
    <row r="936" spans="1:32">
      <c r="A936" s="179"/>
      <c r="B936" s="179"/>
      <c r="C936" s="180"/>
      <c r="D936" s="179"/>
      <c r="E936" s="179"/>
      <c r="F936" s="181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</row>
    <row r="937" spans="1:32">
      <c r="A937" s="179"/>
      <c r="B937" s="179"/>
      <c r="C937" s="180"/>
      <c r="D937" s="179"/>
      <c r="E937" s="179"/>
      <c r="F937" s="181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  <c r="AB937" s="179"/>
      <c r="AC937" s="179"/>
      <c r="AD937" s="179"/>
      <c r="AE937" s="179"/>
      <c r="AF937" s="179"/>
    </row>
    <row r="938" spans="1:32">
      <c r="A938" s="179"/>
      <c r="B938" s="179"/>
      <c r="C938" s="180"/>
      <c r="D938" s="179"/>
      <c r="E938" s="179"/>
      <c r="F938" s="181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  <c r="AA938" s="179"/>
      <c r="AB938" s="179"/>
      <c r="AC938" s="179"/>
      <c r="AD938" s="179"/>
      <c r="AE938" s="179"/>
      <c r="AF938" s="179"/>
    </row>
    <row r="939" spans="1:32">
      <c r="A939" s="179"/>
      <c r="B939" s="179"/>
      <c r="C939" s="180"/>
      <c r="D939" s="179"/>
      <c r="E939" s="179"/>
      <c r="F939" s="181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</row>
    <row r="940" spans="1:32">
      <c r="A940" s="179"/>
      <c r="B940" s="179"/>
      <c r="C940" s="180"/>
      <c r="D940" s="179"/>
      <c r="E940" s="179"/>
      <c r="F940" s="181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</row>
    <row r="941" spans="1:32">
      <c r="A941" s="179"/>
      <c r="B941" s="179"/>
      <c r="C941" s="180"/>
      <c r="D941" s="179"/>
      <c r="E941" s="179"/>
      <c r="F941" s="181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</row>
    <row r="942" spans="1:32">
      <c r="A942" s="179"/>
      <c r="B942" s="179"/>
      <c r="C942" s="180"/>
      <c r="D942" s="179"/>
      <c r="E942" s="179"/>
      <c r="F942" s="181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</row>
    <row r="943" spans="1:32">
      <c r="A943" s="179"/>
      <c r="B943" s="179"/>
      <c r="C943" s="180"/>
      <c r="D943" s="179"/>
      <c r="E943" s="179"/>
      <c r="F943" s="181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</row>
    <row r="944" spans="1:32">
      <c r="A944" s="179"/>
      <c r="B944" s="179"/>
      <c r="C944" s="180"/>
      <c r="D944" s="179"/>
      <c r="E944" s="179"/>
      <c r="F944" s="181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</row>
    <row r="945" spans="1:32">
      <c r="A945" s="179"/>
      <c r="B945" s="179"/>
      <c r="C945" s="180"/>
      <c r="D945" s="179"/>
      <c r="E945" s="179"/>
      <c r="F945" s="181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</row>
    <row r="946" spans="1:32">
      <c r="A946" s="179"/>
      <c r="B946" s="179"/>
      <c r="C946" s="180"/>
      <c r="D946" s="179"/>
      <c r="E946" s="179"/>
      <c r="F946" s="181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</row>
    <row r="947" spans="1:32">
      <c r="A947" s="179"/>
      <c r="B947" s="179"/>
      <c r="C947" s="180"/>
      <c r="D947" s="179"/>
      <c r="E947" s="179"/>
      <c r="F947" s="181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</row>
    <row r="948" spans="1:32">
      <c r="A948" s="179"/>
      <c r="B948" s="179"/>
      <c r="C948" s="180"/>
      <c r="D948" s="179"/>
      <c r="E948" s="179"/>
      <c r="F948" s="181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</row>
    <row r="949" spans="1:32">
      <c r="A949" s="179"/>
      <c r="B949" s="179"/>
      <c r="C949" s="180"/>
      <c r="D949" s="179"/>
      <c r="E949" s="179"/>
      <c r="F949" s="181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</row>
    <row r="950" spans="1:32">
      <c r="A950" s="179"/>
      <c r="B950" s="179"/>
      <c r="C950" s="180"/>
      <c r="D950" s="179"/>
      <c r="E950" s="179"/>
      <c r="F950" s="181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</row>
    <row r="951" spans="1:32">
      <c r="A951" s="179"/>
      <c r="B951" s="179"/>
      <c r="C951" s="180"/>
      <c r="D951" s="179"/>
      <c r="E951" s="179"/>
      <c r="F951" s="181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</row>
    <row r="952" spans="1:32">
      <c r="A952" s="179"/>
      <c r="B952" s="179"/>
      <c r="C952" s="180"/>
      <c r="D952" s="179"/>
      <c r="E952" s="179"/>
      <c r="F952" s="181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</row>
    <row r="953" spans="1:32">
      <c r="A953" s="179"/>
      <c r="B953" s="179"/>
      <c r="C953" s="180"/>
      <c r="D953" s="179"/>
      <c r="E953" s="179"/>
      <c r="F953" s="181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</row>
    <row r="954" spans="1:32">
      <c r="A954" s="179"/>
      <c r="B954" s="179"/>
      <c r="C954" s="180"/>
      <c r="D954" s="179"/>
      <c r="E954" s="179"/>
      <c r="F954" s="181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79"/>
    </row>
    <row r="955" spans="1:32">
      <c r="A955" s="179"/>
      <c r="B955" s="179"/>
      <c r="C955" s="180"/>
      <c r="D955" s="179"/>
      <c r="E955" s="179"/>
      <c r="F955" s="181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79"/>
    </row>
    <row r="956" spans="1:32">
      <c r="A956" s="179"/>
      <c r="B956" s="179"/>
      <c r="C956" s="180"/>
      <c r="D956" s="179"/>
      <c r="E956" s="179"/>
      <c r="F956" s="181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  <c r="AB956" s="179"/>
      <c r="AC956" s="179"/>
      <c r="AD956" s="179"/>
      <c r="AE956" s="179"/>
      <c r="AF956" s="179"/>
    </row>
    <row r="957" spans="1:32">
      <c r="A957" s="179"/>
      <c r="B957" s="179"/>
      <c r="C957" s="180"/>
      <c r="D957" s="179"/>
      <c r="E957" s="179"/>
      <c r="F957" s="181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  <c r="AB957" s="179"/>
      <c r="AC957" s="179"/>
      <c r="AD957" s="179"/>
      <c r="AE957" s="179"/>
      <c r="AF957" s="179"/>
    </row>
    <row r="958" spans="1:32">
      <c r="A958" s="179"/>
      <c r="B958" s="179"/>
      <c r="C958" s="180"/>
      <c r="D958" s="179"/>
      <c r="E958" s="179"/>
      <c r="F958" s="181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  <c r="AB958" s="179"/>
      <c r="AC958" s="179"/>
      <c r="AD958" s="179"/>
      <c r="AE958" s="179"/>
      <c r="AF958" s="179"/>
    </row>
    <row r="959" spans="1:32">
      <c r="A959" s="179"/>
      <c r="B959" s="179"/>
      <c r="C959" s="180"/>
      <c r="D959" s="179"/>
      <c r="E959" s="179"/>
      <c r="F959" s="181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  <c r="AA959" s="179"/>
      <c r="AB959" s="179"/>
      <c r="AC959" s="179"/>
      <c r="AD959" s="179"/>
      <c r="AE959" s="179"/>
      <c r="AF959" s="179"/>
    </row>
    <row r="960" spans="1:32">
      <c r="A960" s="179"/>
      <c r="B960" s="179"/>
      <c r="C960" s="180"/>
      <c r="D960" s="179"/>
      <c r="E960" s="179"/>
      <c r="F960" s="181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</row>
    <row r="961" spans="1:32">
      <c r="A961" s="179"/>
      <c r="B961" s="179"/>
      <c r="C961" s="180"/>
      <c r="D961" s="179"/>
      <c r="E961" s="179"/>
      <c r="F961" s="181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</row>
    <row r="962" spans="1:32">
      <c r="A962" s="179"/>
      <c r="B962" s="179"/>
      <c r="C962" s="180"/>
      <c r="D962" s="179"/>
      <c r="E962" s="179"/>
      <c r="F962" s="181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</row>
    <row r="963" spans="1:32">
      <c r="A963" s="179"/>
      <c r="B963" s="179"/>
      <c r="C963" s="180"/>
      <c r="D963" s="179"/>
      <c r="E963" s="179"/>
      <c r="F963" s="181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</row>
    <row r="964" spans="1:32">
      <c r="A964" s="179"/>
      <c r="B964" s="179"/>
      <c r="C964" s="180"/>
      <c r="D964" s="179"/>
      <c r="E964" s="179"/>
      <c r="F964" s="181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</row>
    <row r="965" spans="1:32">
      <c r="A965" s="179"/>
      <c r="B965" s="179"/>
      <c r="C965" s="180"/>
      <c r="D965" s="179"/>
      <c r="E965" s="179"/>
      <c r="F965" s="181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</row>
    <row r="966" spans="1:32">
      <c r="A966" s="179"/>
      <c r="B966" s="179"/>
      <c r="C966" s="180"/>
      <c r="D966" s="179"/>
      <c r="E966" s="179"/>
      <c r="F966" s="181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</row>
    <row r="967" spans="1:32">
      <c r="A967" s="179"/>
      <c r="B967" s="179"/>
      <c r="C967" s="180"/>
      <c r="D967" s="179"/>
      <c r="E967" s="179"/>
      <c r="F967" s="181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</row>
    <row r="968" spans="1:32">
      <c r="A968" s="179"/>
      <c r="B968" s="179"/>
      <c r="C968" s="180"/>
      <c r="D968" s="179"/>
      <c r="E968" s="179"/>
      <c r="F968" s="181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</row>
    <row r="969" spans="1:32">
      <c r="A969" s="179"/>
      <c r="B969" s="179"/>
      <c r="C969" s="180"/>
      <c r="D969" s="179"/>
      <c r="E969" s="179"/>
      <c r="F969" s="181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  <c r="AA969" s="179"/>
      <c r="AB969" s="179"/>
      <c r="AC969" s="179"/>
      <c r="AD969" s="179"/>
      <c r="AE969" s="179"/>
      <c r="AF969" s="179"/>
    </row>
    <row r="970" spans="1:32">
      <c r="A970" s="179"/>
      <c r="B970" s="179"/>
      <c r="C970" s="180"/>
      <c r="D970" s="179"/>
      <c r="E970" s="179"/>
      <c r="F970" s="181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  <c r="AA970" s="179"/>
      <c r="AB970" s="179"/>
      <c r="AC970" s="179"/>
      <c r="AD970" s="179"/>
      <c r="AE970" s="179"/>
      <c r="AF970" s="179"/>
    </row>
    <row r="971" spans="1:32">
      <c r="A971" s="179"/>
      <c r="B971" s="179"/>
      <c r="C971" s="180"/>
      <c r="D971" s="179"/>
      <c r="E971" s="179"/>
      <c r="F971" s="181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  <c r="AA971" s="179"/>
      <c r="AB971" s="179"/>
      <c r="AC971" s="179"/>
      <c r="AD971" s="179"/>
      <c r="AE971" s="179"/>
      <c r="AF971" s="179"/>
    </row>
    <row r="972" spans="1:32">
      <c r="A972" s="179"/>
      <c r="B972" s="179"/>
      <c r="C972" s="180"/>
      <c r="D972" s="179"/>
      <c r="E972" s="179"/>
      <c r="F972" s="181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  <c r="AA972" s="179"/>
      <c r="AB972" s="179"/>
      <c r="AC972" s="179"/>
      <c r="AD972" s="179"/>
      <c r="AE972" s="179"/>
      <c r="AF972" s="179"/>
    </row>
    <row r="973" spans="1:32">
      <c r="A973" s="179"/>
      <c r="B973" s="179"/>
      <c r="C973" s="180"/>
      <c r="D973" s="179"/>
      <c r="E973" s="179"/>
      <c r="F973" s="181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  <c r="AA973" s="179"/>
      <c r="AB973" s="179"/>
      <c r="AC973" s="179"/>
      <c r="AD973" s="179"/>
      <c r="AE973" s="179"/>
      <c r="AF973" s="179"/>
    </row>
    <row r="974" spans="1:32">
      <c r="A974" s="179"/>
      <c r="B974" s="179"/>
      <c r="C974" s="180"/>
      <c r="D974" s="179"/>
      <c r="E974" s="179"/>
      <c r="F974" s="181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  <c r="X974" s="179"/>
      <c r="Y974" s="179"/>
      <c r="Z974" s="179"/>
      <c r="AA974" s="179"/>
      <c r="AB974" s="179"/>
      <c r="AC974" s="179"/>
      <c r="AD974" s="179"/>
      <c r="AE974" s="179"/>
      <c r="AF974" s="179"/>
    </row>
    <row r="975" spans="1:32">
      <c r="A975" s="179"/>
      <c r="B975" s="179"/>
      <c r="C975" s="180"/>
      <c r="D975" s="179"/>
      <c r="E975" s="179"/>
      <c r="F975" s="181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  <c r="AA975" s="179"/>
      <c r="AB975" s="179"/>
      <c r="AC975" s="179"/>
      <c r="AD975" s="179"/>
      <c r="AE975" s="179"/>
      <c r="AF975" s="179"/>
    </row>
    <row r="976" spans="1:32">
      <c r="A976" s="179"/>
      <c r="B976" s="179"/>
      <c r="C976" s="180"/>
      <c r="D976" s="179"/>
      <c r="E976" s="179"/>
      <c r="F976" s="181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  <c r="AA976" s="179"/>
      <c r="AB976" s="179"/>
      <c r="AC976" s="179"/>
      <c r="AD976" s="179"/>
      <c r="AE976" s="179"/>
      <c r="AF976" s="179"/>
    </row>
    <row r="977" spans="1:32">
      <c r="A977" s="179"/>
      <c r="B977" s="179"/>
      <c r="C977" s="180"/>
      <c r="D977" s="179"/>
      <c r="E977" s="179"/>
      <c r="F977" s="181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79"/>
    </row>
    <row r="978" spans="1:32">
      <c r="A978" s="179"/>
      <c r="B978" s="179"/>
      <c r="C978" s="180"/>
      <c r="D978" s="179"/>
      <c r="E978" s="179"/>
      <c r="F978" s="181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</row>
    <row r="979" spans="1:32">
      <c r="A979" s="179"/>
      <c r="B979" s="179"/>
      <c r="C979" s="180"/>
      <c r="D979" s="179"/>
      <c r="E979" s="179"/>
      <c r="F979" s="181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</row>
    <row r="980" spans="1:32">
      <c r="A980" s="179"/>
      <c r="B980" s="179"/>
      <c r="C980" s="180"/>
      <c r="D980" s="179"/>
      <c r="E980" s="179"/>
      <c r="F980" s="181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</row>
    <row r="981" spans="1:32">
      <c r="A981" s="179"/>
      <c r="B981" s="179"/>
      <c r="C981" s="180"/>
      <c r="D981" s="179"/>
      <c r="E981" s="179"/>
      <c r="F981" s="181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</row>
    <row r="982" spans="1:32">
      <c r="A982" s="179"/>
      <c r="B982" s="179"/>
      <c r="C982" s="180"/>
      <c r="D982" s="179"/>
      <c r="E982" s="179"/>
      <c r="F982" s="181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</row>
    <row r="983" spans="1:32">
      <c r="A983" s="179"/>
      <c r="B983" s="179"/>
      <c r="C983" s="180"/>
      <c r="D983" s="179"/>
      <c r="E983" s="179"/>
      <c r="F983" s="181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</row>
    <row r="984" spans="1:32">
      <c r="A984" s="179"/>
      <c r="B984" s="179"/>
      <c r="C984" s="180"/>
      <c r="D984" s="179"/>
      <c r="E984" s="179"/>
      <c r="F984" s="181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</row>
    <row r="985" spans="1:32">
      <c r="A985" s="179"/>
      <c r="B985" s="179"/>
      <c r="C985" s="180"/>
      <c r="D985" s="179"/>
      <c r="E985" s="179"/>
      <c r="F985" s="181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</row>
    <row r="986" spans="1:32">
      <c r="A986" s="179"/>
      <c r="B986" s="179"/>
      <c r="C986" s="180"/>
      <c r="D986" s="179"/>
      <c r="E986" s="179"/>
      <c r="F986" s="181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</row>
    <row r="987" spans="1:32">
      <c r="A987" s="179"/>
      <c r="B987" s="179"/>
      <c r="C987" s="180"/>
      <c r="D987" s="179"/>
      <c r="E987" s="179"/>
      <c r="F987" s="181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  <c r="AA987" s="179"/>
      <c r="AB987" s="179"/>
      <c r="AC987" s="179"/>
      <c r="AD987" s="179"/>
      <c r="AE987" s="179"/>
      <c r="AF987" s="179"/>
    </row>
    <row r="988" spans="1:32">
      <c r="A988" s="179"/>
      <c r="B988" s="179"/>
      <c r="C988" s="180"/>
      <c r="D988" s="179"/>
      <c r="E988" s="179"/>
      <c r="F988" s="181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</row>
    <row r="989" spans="1:32">
      <c r="A989" s="179"/>
      <c r="B989" s="179"/>
      <c r="C989" s="180"/>
      <c r="D989" s="179"/>
      <c r="E989" s="179"/>
      <c r="F989" s="181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  <c r="AA989" s="179"/>
      <c r="AB989" s="179"/>
      <c r="AC989" s="179"/>
      <c r="AD989" s="179"/>
      <c r="AE989" s="179"/>
      <c r="AF989" s="179"/>
    </row>
    <row r="990" spans="1:32">
      <c r="A990" s="179"/>
      <c r="B990" s="179"/>
      <c r="C990" s="180"/>
      <c r="D990" s="179"/>
      <c r="E990" s="179"/>
      <c r="F990" s="181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  <c r="AA990" s="179"/>
      <c r="AB990" s="179"/>
      <c r="AC990" s="179"/>
      <c r="AD990" s="179"/>
      <c r="AE990" s="179"/>
      <c r="AF990" s="179"/>
    </row>
    <row r="991" spans="1:32">
      <c r="A991" s="179"/>
      <c r="B991" s="179"/>
      <c r="C991" s="180"/>
      <c r="D991" s="179"/>
      <c r="E991" s="179"/>
      <c r="F991" s="181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  <c r="AA991" s="179"/>
      <c r="AB991" s="179"/>
      <c r="AC991" s="179"/>
      <c r="AD991" s="179"/>
      <c r="AE991" s="179"/>
      <c r="AF991" s="179"/>
    </row>
    <row r="992" spans="1:32">
      <c r="A992" s="179"/>
      <c r="B992" s="179"/>
      <c r="C992" s="180"/>
      <c r="D992" s="179"/>
      <c r="E992" s="179"/>
      <c r="F992" s="181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  <c r="AA992" s="179"/>
      <c r="AB992" s="179"/>
      <c r="AC992" s="179"/>
      <c r="AD992" s="179"/>
      <c r="AE992" s="179"/>
      <c r="AF992" s="179"/>
    </row>
    <row r="993" spans="1:32">
      <c r="A993" s="179"/>
      <c r="B993" s="179"/>
      <c r="C993" s="180"/>
      <c r="D993" s="179"/>
      <c r="E993" s="179"/>
      <c r="F993" s="181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  <c r="X993" s="179"/>
      <c r="Y993" s="179"/>
      <c r="Z993" s="179"/>
      <c r="AA993" s="179"/>
      <c r="AB993" s="179"/>
      <c r="AC993" s="179"/>
      <c r="AD993" s="179"/>
      <c r="AE993" s="179"/>
      <c r="AF993" s="179"/>
    </row>
    <row r="994" spans="1:32">
      <c r="A994" s="179"/>
      <c r="B994" s="179"/>
      <c r="C994" s="180"/>
      <c r="D994" s="179"/>
      <c r="E994" s="179"/>
      <c r="F994" s="181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  <c r="X994" s="179"/>
      <c r="Y994" s="179"/>
      <c r="Z994" s="179"/>
      <c r="AA994" s="179"/>
      <c r="AB994" s="179"/>
      <c r="AC994" s="179"/>
      <c r="AD994" s="179"/>
      <c r="AE994" s="179"/>
      <c r="AF994" s="179"/>
    </row>
    <row r="995" spans="1:32">
      <c r="A995" s="179"/>
      <c r="B995" s="179"/>
      <c r="C995" s="180"/>
      <c r="D995" s="179"/>
      <c r="E995" s="179"/>
      <c r="F995" s="181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  <c r="X995" s="179"/>
      <c r="Y995" s="179"/>
      <c r="Z995" s="179"/>
      <c r="AA995" s="179"/>
      <c r="AB995" s="179"/>
      <c r="AC995" s="179"/>
      <c r="AD995" s="179"/>
      <c r="AE995" s="179"/>
      <c r="AF995" s="179"/>
    </row>
    <row r="996" spans="1:32">
      <c r="A996" s="179"/>
      <c r="B996" s="179"/>
      <c r="C996" s="180"/>
      <c r="D996" s="179"/>
      <c r="E996" s="179"/>
      <c r="F996" s="181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  <c r="AA996" s="179"/>
      <c r="AB996" s="179"/>
      <c r="AC996" s="179"/>
      <c r="AD996" s="179"/>
      <c r="AE996" s="179"/>
      <c r="AF996" s="179"/>
    </row>
    <row r="997" spans="1:32">
      <c r="A997" s="179"/>
      <c r="B997" s="179"/>
      <c r="C997" s="180"/>
      <c r="D997" s="179"/>
      <c r="E997" s="179"/>
      <c r="F997" s="181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  <c r="AA997" s="179"/>
      <c r="AB997" s="179"/>
      <c r="AC997" s="179"/>
      <c r="AD997" s="179"/>
      <c r="AE997" s="179"/>
      <c r="AF997" s="179"/>
    </row>
    <row r="998" spans="1:32">
      <c r="A998" s="179"/>
      <c r="B998" s="179"/>
      <c r="C998" s="180"/>
      <c r="D998" s="179"/>
      <c r="E998" s="179"/>
      <c r="F998" s="181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  <c r="AA998" s="179"/>
      <c r="AB998" s="179"/>
      <c r="AC998" s="179"/>
      <c r="AD998" s="179"/>
      <c r="AE998" s="179"/>
      <c r="AF998" s="179"/>
    </row>
    <row r="999" spans="1:32">
      <c r="A999" s="179"/>
      <c r="B999" s="179"/>
      <c r="C999" s="180"/>
      <c r="D999" s="179"/>
      <c r="E999" s="179"/>
      <c r="F999" s="181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  <c r="AA999" s="179"/>
      <c r="AB999" s="179"/>
      <c r="AC999" s="179"/>
      <c r="AD999" s="179"/>
      <c r="AE999" s="179"/>
      <c r="AF999" s="179"/>
    </row>
    <row r="1000" spans="1:32">
      <c r="A1000" s="179"/>
      <c r="B1000" s="179"/>
      <c r="C1000" s="180"/>
      <c r="D1000" s="179"/>
      <c r="E1000" s="179"/>
      <c r="F1000" s="181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  <c r="AA1000" s="179"/>
      <c r="AB1000" s="179"/>
      <c r="AC1000" s="179"/>
      <c r="AD1000" s="179"/>
      <c r="AE1000" s="179"/>
      <c r="AF1000" s="179"/>
    </row>
    <row r="1001" spans="1:32">
      <c r="A1001" s="179"/>
      <c r="B1001" s="179"/>
      <c r="C1001" s="180"/>
      <c r="D1001" s="179"/>
      <c r="E1001" s="179"/>
      <c r="F1001" s="181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  <c r="AA1001" s="179"/>
      <c r="AB1001" s="179"/>
      <c r="AC1001" s="179"/>
      <c r="AD1001" s="179"/>
      <c r="AE1001" s="179"/>
      <c r="AF1001" s="179"/>
    </row>
    <row r="1002" spans="1:32">
      <c r="A1002" s="179"/>
      <c r="B1002" s="179"/>
      <c r="C1002" s="180"/>
      <c r="D1002" s="179"/>
      <c r="E1002" s="179"/>
      <c r="F1002" s="181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  <c r="AA1002" s="179"/>
      <c r="AB1002" s="179"/>
      <c r="AC1002" s="179"/>
      <c r="AD1002" s="179"/>
      <c r="AE1002" s="179"/>
      <c r="AF1002" s="179"/>
    </row>
    <row r="1003" spans="1:32">
      <c r="A1003" s="179"/>
      <c r="B1003" s="179"/>
      <c r="C1003" s="180"/>
      <c r="D1003" s="179"/>
      <c r="E1003" s="179"/>
      <c r="F1003" s="181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  <c r="AA1003" s="179"/>
      <c r="AB1003" s="179"/>
      <c r="AC1003" s="179"/>
      <c r="AD1003" s="179"/>
      <c r="AE1003" s="179"/>
      <c r="AF1003" s="179"/>
    </row>
    <row r="1004" spans="1:32">
      <c r="A1004" s="179"/>
      <c r="B1004" s="179"/>
      <c r="C1004" s="180"/>
      <c r="D1004" s="179"/>
      <c r="E1004" s="179"/>
      <c r="F1004" s="181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</row>
    <row r="1005" spans="1:32">
      <c r="A1005" s="179"/>
      <c r="B1005" s="179"/>
      <c r="C1005" s="180"/>
      <c r="D1005" s="179"/>
      <c r="E1005" s="179"/>
      <c r="F1005" s="181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  <c r="X1005" s="179"/>
      <c r="Y1005" s="179"/>
      <c r="Z1005" s="179"/>
      <c r="AA1005" s="179"/>
      <c r="AB1005" s="179"/>
      <c r="AC1005" s="179"/>
      <c r="AD1005" s="179"/>
      <c r="AE1005" s="179"/>
      <c r="AF1005" s="179"/>
    </row>
    <row r="1006" spans="1:32">
      <c r="A1006" s="179"/>
      <c r="B1006" s="179"/>
      <c r="C1006" s="180"/>
      <c r="D1006" s="179"/>
      <c r="E1006" s="179"/>
      <c r="F1006" s="181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  <c r="X1006" s="179"/>
      <c r="Y1006" s="179"/>
      <c r="Z1006" s="179"/>
      <c r="AA1006" s="179"/>
      <c r="AB1006" s="179"/>
      <c r="AC1006" s="179"/>
      <c r="AD1006" s="179"/>
      <c r="AE1006" s="179"/>
      <c r="AF1006" s="179"/>
    </row>
    <row r="1007" spans="1:32">
      <c r="A1007" s="179"/>
      <c r="B1007" s="179"/>
      <c r="C1007" s="180"/>
      <c r="D1007" s="179"/>
      <c r="E1007" s="179"/>
      <c r="F1007" s="181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  <c r="X1007" s="179"/>
      <c r="Y1007" s="179"/>
      <c r="Z1007" s="179"/>
      <c r="AA1007" s="179"/>
      <c r="AB1007" s="179"/>
      <c r="AC1007" s="179"/>
      <c r="AD1007" s="179"/>
      <c r="AE1007" s="179"/>
      <c r="AF1007" s="179"/>
    </row>
    <row r="1008" spans="1:32">
      <c r="A1008" s="179"/>
      <c r="B1008" s="179"/>
      <c r="C1008" s="180"/>
      <c r="D1008" s="179"/>
      <c r="E1008" s="179"/>
      <c r="F1008" s="181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  <c r="X1008" s="179"/>
      <c r="Y1008" s="179"/>
      <c r="Z1008" s="179"/>
      <c r="AA1008" s="179"/>
      <c r="AB1008" s="179"/>
      <c r="AC1008" s="179"/>
      <c r="AD1008" s="179"/>
      <c r="AE1008" s="179"/>
      <c r="AF1008" s="179"/>
    </row>
    <row r="1009" spans="1:32">
      <c r="A1009" s="179"/>
      <c r="B1009" s="179"/>
      <c r="C1009" s="180"/>
      <c r="D1009" s="179"/>
      <c r="E1009" s="179"/>
      <c r="F1009" s="181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  <c r="X1009" s="179"/>
      <c r="Y1009" s="179"/>
      <c r="Z1009" s="179"/>
      <c r="AA1009" s="179"/>
      <c r="AB1009" s="179"/>
      <c r="AC1009" s="179"/>
      <c r="AD1009" s="179"/>
      <c r="AE1009" s="179"/>
      <c r="AF1009" s="179"/>
    </row>
    <row r="1010" spans="1:32">
      <c r="A1010" s="179"/>
      <c r="B1010" s="179"/>
      <c r="C1010" s="180"/>
      <c r="D1010" s="179"/>
      <c r="E1010" s="179"/>
      <c r="F1010" s="181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  <c r="X1010" s="179"/>
      <c r="Y1010" s="179"/>
      <c r="Z1010" s="179"/>
      <c r="AA1010" s="179"/>
      <c r="AB1010" s="179"/>
      <c r="AC1010" s="179"/>
      <c r="AD1010" s="179"/>
      <c r="AE1010" s="179"/>
      <c r="AF1010" s="179"/>
    </row>
    <row r="1011" spans="1:32">
      <c r="A1011" s="179"/>
      <c r="B1011" s="179"/>
      <c r="C1011" s="180"/>
      <c r="D1011" s="179"/>
      <c r="E1011" s="179"/>
      <c r="F1011" s="181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  <c r="X1011" s="179"/>
      <c r="Y1011" s="179"/>
      <c r="Z1011" s="179"/>
      <c r="AA1011" s="179"/>
      <c r="AB1011" s="179"/>
      <c r="AC1011" s="179"/>
      <c r="AD1011" s="179"/>
      <c r="AE1011" s="179"/>
      <c r="AF1011" s="179"/>
    </row>
    <row r="1012" spans="1:32">
      <c r="A1012" s="179"/>
      <c r="B1012" s="179"/>
      <c r="C1012" s="180"/>
      <c r="D1012" s="179"/>
      <c r="E1012" s="179"/>
      <c r="F1012" s="181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  <c r="X1012" s="179"/>
      <c r="Y1012" s="179"/>
      <c r="Z1012" s="179"/>
      <c r="AA1012" s="179"/>
      <c r="AB1012" s="179"/>
      <c r="AC1012" s="179"/>
      <c r="AD1012" s="179"/>
      <c r="AE1012" s="179"/>
      <c r="AF1012" s="179"/>
    </row>
    <row r="1013" spans="1:32">
      <c r="A1013" s="179"/>
      <c r="B1013" s="179"/>
      <c r="C1013" s="180"/>
      <c r="D1013" s="179"/>
      <c r="E1013" s="179"/>
      <c r="F1013" s="181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  <c r="X1013" s="179"/>
      <c r="Y1013" s="179"/>
      <c r="Z1013" s="179"/>
      <c r="AA1013" s="179"/>
      <c r="AB1013" s="179"/>
      <c r="AC1013" s="179"/>
      <c r="AD1013" s="179"/>
      <c r="AE1013" s="179"/>
      <c r="AF1013" s="179"/>
    </row>
    <row r="1014" spans="1:32">
      <c r="A1014" s="179"/>
      <c r="B1014" s="179"/>
      <c r="C1014" s="180"/>
      <c r="D1014" s="179"/>
      <c r="E1014" s="179"/>
      <c r="F1014" s="181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</row>
    <row r="1015" spans="1:32">
      <c r="A1015" s="179"/>
      <c r="B1015" s="179"/>
      <c r="C1015" s="180"/>
      <c r="D1015" s="179"/>
      <c r="E1015" s="179"/>
      <c r="F1015" s="181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</row>
    <row r="1016" spans="1:32">
      <c r="A1016" s="179"/>
      <c r="B1016" s="179"/>
      <c r="C1016" s="180"/>
      <c r="D1016" s="179"/>
      <c r="E1016" s="179"/>
      <c r="F1016" s="181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</row>
    <row r="1017" spans="1:32">
      <c r="A1017" s="179"/>
      <c r="B1017" s="179"/>
      <c r="C1017" s="180"/>
      <c r="D1017" s="179"/>
      <c r="E1017" s="179"/>
      <c r="F1017" s="181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</row>
    <row r="1018" spans="1:32">
      <c r="A1018" s="179"/>
      <c r="B1018" s="179"/>
      <c r="C1018" s="180"/>
      <c r="D1018" s="179"/>
      <c r="E1018" s="179"/>
      <c r="F1018" s="181"/>
      <c r="G1018" s="179"/>
      <c r="H1018" s="179"/>
      <c r="I1018" s="179"/>
      <c r="J1018" s="179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</row>
    <row r="1019" spans="1:32">
      <c r="A1019" s="179"/>
      <c r="B1019" s="179"/>
      <c r="C1019" s="180"/>
      <c r="D1019" s="179"/>
      <c r="E1019" s="179"/>
      <c r="F1019" s="181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</row>
    <row r="1020" spans="1:32">
      <c r="A1020" s="179"/>
      <c r="B1020" s="179"/>
      <c r="C1020" s="180"/>
      <c r="D1020" s="179"/>
      <c r="E1020" s="179"/>
      <c r="F1020" s="181"/>
      <c r="G1020" s="179"/>
      <c r="H1020" s="179"/>
      <c r="I1020" s="179"/>
      <c r="J1020" s="179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</row>
    <row r="1021" spans="1:32">
      <c r="A1021" s="179"/>
      <c r="B1021" s="179"/>
      <c r="C1021" s="180"/>
      <c r="D1021" s="179"/>
      <c r="E1021" s="179"/>
      <c r="F1021" s="181"/>
      <c r="G1021" s="179"/>
      <c r="H1021" s="179"/>
      <c r="I1021" s="179"/>
      <c r="J1021" s="179"/>
      <c r="K1021" s="179"/>
      <c r="L1021" s="179"/>
      <c r="M1021" s="179"/>
      <c r="N1021" s="179"/>
      <c r="O1021" s="179"/>
      <c r="P1021" s="179"/>
      <c r="Q1021" s="179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</row>
    <row r="1022" spans="1:32">
      <c r="A1022" s="179"/>
      <c r="B1022" s="179"/>
      <c r="C1022" s="180"/>
      <c r="D1022" s="179"/>
      <c r="E1022" s="179"/>
      <c r="F1022" s="181"/>
      <c r="G1022" s="179"/>
      <c r="H1022" s="179"/>
      <c r="I1022" s="179"/>
      <c r="J1022" s="179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</row>
    <row r="1023" spans="1:32">
      <c r="A1023" s="179"/>
      <c r="B1023" s="179"/>
      <c r="C1023" s="180"/>
      <c r="D1023" s="179"/>
      <c r="E1023" s="179"/>
      <c r="F1023" s="181"/>
      <c r="G1023" s="179"/>
      <c r="H1023" s="179"/>
      <c r="I1023" s="179"/>
      <c r="J1023" s="179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  <c r="X1023" s="179"/>
      <c r="Y1023" s="179"/>
      <c r="Z1023" s="179"/>
      <c r="AA1023" s="179"/>
      <c r="AB1023" s="179"/>
      <c r="AC1023" s="179"/>
      <c r="AD1023" s="179"/>
      <c r="AE1023" s="179"/>
      <c r="AF1023" s="179"/>
    </row>
    <row r="1024" spans="1:32">
      <c r="A1024" s="179"/>
      <c r="B1024" s="179"/>
      <c r="C1024" s="180"/>
      <c r="D1024" s="179"/>
      <c r="E1024" s="179"/>
      <c r="F1024" s="181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  <c r="X1024" s="179"/>
      <c r="Y1024" s="179"/>
      <c r="Z1024" s="179"/>
      <c r="AA1024" s="179"/>
      <c r="AB1024" s="179"/>
      <c r="AC1024" s="179"/>
      <c r="AD1024" s="179"/>
      <c r="AE1024" s="179"/>
      <c r="AF1024" s="179"/>
    </row>
    <row r="1025" spans="1:32">
      <c r="A1025" s="179"/>
      <c r="B1025" s="179"/>
      <c r="C1025" s="180"/>
      <c r="D1025" s="179"/>
      <c r="E1025" s="179"/>
      <c r="F1025" s="181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  <c r="X1025" s="179"/>
      <c r="Y1025" s="179"/>
      <c r="Z1025" s="179"/>
      <c r="AA1025" s="179"/>
      <c r="AB1025" s="179"/>
      <c r="AC1025" s="179"/>
      <c r="AD1025" s="179"/>
      <c r="AE1025" s="179"/>
      <c r="AF1025" s="179"/>
    </row>
    <row r="1026" spans="1:32">
      <c r="A1026" s="179"/>
      <c r="B1026" s="179"/>
      <c r="C1026" s="180"/>
      <c r="D1026" s="179"/>
      <c r="E1026" s="179"/>
      <c r="F1026" s="181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79"/>
    </row>
    <row r="1027" spans="1:32">
      <c r="A1027" s="179"/>
      <c r="B1027" s="179"/>
      <c r="C1027" s="180"/>
      <c r="D1027" s="179"/>
      <c r="E1027" s="179"/>
      <c r="F1027" s="181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79"/>
    </row>
    <row r="1028" spans="1:32">
      <c r="A1028" s="179"/>
      <c r="B1028" s="179"/>
      <c r="C1028" s="180"/>
      <c r="D1028" s="179"/>
      <c r="E1028" s="179"/>
      <c r="F1028" s="181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  <c r="AA1028" s="179"/>
      <c r="AB1028" s="179"/>
      <c r="AC1028" s="179"/>
      <c r="AD1028" s="179"/>
      <c r="AE1028" s="179"/>
      <c r="AF1028" s="179"/>
    </row>
    <row r="1029" spans="1:32">
      <c r="A1029" s="179"/>
      <c r="B1029" s="179"/>
      <c r="C1029" s="180"/>
      <c r="D1029" s="179"/>
      <c r="E1029" s="179"/>
      <c r="F1029" s="181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  <c r="X1029" s="179"/>
      <c r="Y1029" s="179"/>
      <c r="Z1029" s="179"/>
      <c r="AA1029" s="179"/>
      <c r="AB1029" s="179"/>
      <c r="AC1029" s="179"/>
      <c r="AD1029" s="179"/>
      <c r="AE1029" s="179"/>
      <c r="AF1029" s="179"/>
    </row>
    <row r="1030" spans="1:32">
      <c r="A1030" s="179"/>
      <c r="B1030" s="179"/>
      <c r="C1030" s="180"/>
      <c r="D1030" s="179"/>
      <c r="E1030" s="179"/>
      <c r="F1030" s="181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  <c r="AA1030" s="179"/>
      <c r="AB1030" s="179"/>
      <c r="AC1030" s="179"/>
      <c r="AD1030" s="179"/>
      <c r="AE1030" s="179"/>
      <c r="AF1030" s="179"/>
    </row>
    <row r="1031" spans="1:32">
      <c r="A1031" s="179"/>
      <c r="B1031" s="179"/>
      <c r="C1031" s="180"/>
      <c r="D1031" s="179"/>
      <c r="E1031" s="179"/>
      <c r="F1031" s="181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  <c r="AA1031" s="179"/>
      <c r="AB1031" s="179"/>
      <c r="AC1031" s="179"/>
      <c r="AD1031" s="179"/>
      <c r="AE1031" s="179"/>
      <c r="AF1031" s="179"/>
    </row>
    <row r="1032" spans="1:32">
      <c r="A1032" s="179"/>
      <c r="B1032" s="179"/>
      <c r="C1032" s="180"/>
      <c r="D1032" s="179"/>
      <c r="E1032" s="179"/>
      <c r="F1032" s="181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</row>
    <row r="1033" spans="1:32">
      <c r="A1033" s="179"/>
      <c r="B1033" s="179"/>
      <c r="C1033" s="180"/>
      <c r="D1033" s="179"/>
      <c r="E1033" s="179"/>
      <c r="F1033" s="181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</row>
    <row r="1034" spans="1:32">
      <c r="A1034" s="179"/>
      <c r="B1034" s="179"/>
      <c r="C1034" s="180"/>
      <c r="D1034" s="179"/>
      <c r="E1034" s="179"/>
      <c r="F1034" s="181"/>
      <c r="G1034" s="179"/>
      <c r="H1034" s="179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</row>
    <row r="1035" spans="1:32">
      <c r="A1035" s="179"/>
      <c r="B1035" s="179"/>
      <c r="C1035" s="180"/>
      <c r="D1035" s="179"/>
      <c r="E1035" s="179"/>
      <c r="F1035" s="181"/>
      <c r="G1035" s="179"/>
      <c r="H1035" s="179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79"/>
    </row>
    <row r="1036" spans="1:32">
      <c r="A1036" s="179"/>
      <c r="B1036" s="179"/>
      <c r="C1036" s="180"/>
      <c r="D1036" s="179"/>
      <c r="E1036" s="179"/>
      <c r="F1036" s="181"/>
      <c r="G1036" s="179"/>
      <c r="H1036" s="179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</row>
    <row r="1037" spans="1:32">
      <c r="A1037" s="179"/>
      <c r="B1037" s="179"/>
      <c r="C1037" s="180"/>
      <c r="D1037" s="179"/>
      <c r="E1037" s="179"/>
      <c r="F1037" s="181"/>
      <c r="G1037" s="179"/>
      <c r="H1037" s="179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</row>
    <row r="1038" spans="1:32">
      <c r="A1038" s="179"/>
      <c r="B1038" s="179"/>
      <c r="C1038" s="180"/>
      <c r="D1038" s="179"/>
      <c r="E1038" s="179"/>
      <c r="F1038" s="181"/>
      <c r="G1038" s="179"/>
      <c r="H1038" s="179"/>
      <c r="I1038" s="179"/>
      <c r="J1038" s="179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</row>
    <row r="1039" spans="1:32">
      <c r="A1039" s="179"/>
      <c r="B1039" s="179"/>
      <c r="C1039" s="180"/>
      <c r="D1039" s="179"/>
      <c r="E1039" s="179"/>
      <c r="F1039" s="181"/>
      <c r="G1039" s="179"/>
      <c r="H1039" s="179"/>
      <c r="I1039" s="179"/>
      <c r="J1039" s="179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</row>
    <row r="1040" spans="1:32">
      <c r="A1040" s="179"/>
      <c r="B1040" s="179"/>
      <c r="C1040" s="180"/>
      <c r="D1040" s="179"/>
      <c r="E1040" s="179"/>
      <c r="F1040" s="181"/>
      <c r="G1040" s="179"/>
      <c r="H1040" s="179"/>
      <c r="I1040" s="179"/>
      <c r="J1040" s="179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</row>
    <row r="1041" spans="1:32">
      <c r="A1041" s="179"/>
      <c r="B1041" s="179"/>
      <c r="C1041" s="180"/>
      <c r="D1041" s="179"/>
      <c r="E1041" s="179"/>
      <c r="F1041" s="181"/>
      <c r="G1041" s="179"/>
      <c r="H1041" s="179"/>
      <c r="I1041" s="179"/>
      <c r="J1041" s="179"/>
      <c r="K1041" s="179"/>
      <c r="L1041" s="179"/>
      <c r="M1041" s="179"/>
      <c r="N1041" s="179"/>
      <c r="O1041" s="179"/>
      <c r="P1041" s="179"/>
      <c r="Q1041" s="179"/>
      <c r="R1041" s="179"/>
      <c r="S1041" s="179"/>
      <c r="T1041" s="179"/>
      <c r="U1041" s="179"/>
      <c r="V1041" s="179"/>
      <c r="W1041" s="179"/>
      <c r="X1041" s="179"/>
      <c r="Y1041" s="179"/>
      <c r="Z1041" s="179"/>
      <c r="AA1041" s="179"/>
      <c r="AB1041" s="179"/>
      <c r="AC1041" s="179"/>
      <c r="AD1041" s="179"/>
      <c r="AE1041" s="179"/>
      <c r="AF1041" s="179"/>
    </row>
    <row r="1042" spans="1:32">
      <c r="A1042" s="179"/>
      <c r="B1042" s="179"/>
      <c r="C1042" s="180"/>
      <c r="D1042" s="179"/>
      <c r="E1042" s="179"/>
      <c r="F1042" s="181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179"/>
      <c r="V1042" s="179"/>
      <c r="W1042" s="179"/>
      <c r="X1042" s="179"/>
      <c r="Y1042" s="179"/>
      <c r="Z1042" s="179"/>
      <c r="AA1042" s="179"/>
      <c r="AB1042" s="179"/>
      <c r="AC1042" s="179"/>
      <c r="AD1042" s="179"/>
      <c r="AE1042" s="179"/>
      <c r="AF1042" s="179"/>
    </row>
    <row r="1043" spans="1:32">
      <c r="A1043" s="179"/>
      <c r="B1043" s="179"/>
      <c r="C1043" s="180"/>
      <c r="D1043" s="179"/>
      <c r="E1043" s="179"/>
      <c r="F1043" s="181"/>
      <c r="G1043" s="179"/>
      <c r="H1043" s="179"/>
      <c r="I1043" s="179"/>
      <c r="J1043" s="179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179"/>
      <c r="Z1043" s="179"/>
      <c r="AA1043" s="179"/>
      <c r="AB1043" s="179"/>
      <c r="AC1043" s="179"/>
      <c r="AD1043" s="179"/>
      <c r="AE1043" s="179"/>
      <c r="AF1043" s="179"/>
    </row>
    <row r="1044" spans="1:32">
      <c r="A1044" s="179"/>
      <c r="B1044" s="179"/>
      <c r="C1044" s="180"/>
      <c r="D1044" s="179"/>
      <c r="E1044" s="179"/>
      <c r="F1044" s="181"/>
      <c r="G1044" s="179"/>
      <c r="H1044" s="179"/>
      <c r="I1044" s="179"/>
      <c r="J1044" s="179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</row>
    <row r="1045" spans="1:32">
      <c r="A1045" s="179"/>
      <c r="B1045" s="179"/>
      <c r="C1045" s="180"/>
      <c r="D1045" s="179"/>
      <c r="E1045" s="179"/>
      <c r="F1045" s="181"/>
      <c r="G1045" s="179"/>
      <c r="H1045" s="179"/>
      <c r="I1045" s="179"/>
      <c r="J1045" s="179"/>
      <c r="K1045" s="179"/>
      <c r="L1045" s="179"/>
      <c r="M1045" s="179"/>
      <c r="N1045" s="179"/>
      <c r="O1045" s="179"/>
      <c r="P1045" s="179"/>
      <c r="Q1045" s="179"/>
      <c r="R1045" s="179"/>
      <c r="S1045" s="179"/>
      <c r="T1045" s="179"/>
      <c r="U1045" s="179"/>
      <c r="V1045" s="179"/>
      <c r="W1045" s="179"/>
      <c r="X1045" s="179"/>
      <c r="Y1045" s="179"/>
      <c r="Z1045" s="179"/>
      <c r="AA1045" s="179"/>
      <c r="AB1045" s="179"/>
      <c r="AC1045" s="179"/>
      <c r="AD1045" s="179"/>
      <c r="AE1045" s="179"/>
      <c r="AF1045" s="179"/>
    </row>
    <row r="1046" spans="1:32">
      <c r="A1046" s="179"/>
      <c r="B1046" s="179"/>
      <c r="C1046" s="180"/>
      <c r="D1046" s="179"/>
      <c r="E1046" s="179"/>
      <c r="F1046" s="181"/>
      <c r="G1046" s="179"/>
      <c r="H1046" s="179"/>
      <c r="I1046" s="179"/>
      <c r="J1046" s="179"/>
      <c r="K1046" s="179"/>
      <c r="L1046" s="179"/>
      <c r="M1046" s="179"/>
      <c r="N1046" s="179"/>
      <c r="O1046" s="179"/>
      <c r="P1046" s="179"/>
      <c r="Q1046" s="179"/>
      <c r="R1046" s="179"/>
      <c r="S1046" s="179"/>
      <c r="T1046" s="179"/>
      <c r="U1046" s="179"/>
      <c r="V1046" s="179"/>
      <c r="W1046" s="179"/>
      <c r="X1046" s="179"/>
      <c r="Y1046" s="179"/>
      <c r="Z1046" s="179"/>
      <c r="AA1046" s="179"/>
      <c r="AB1046" s="179"/>
      <c r="AC1046" s="179"/>
      <c r="AD1046" s="179"/>
      <c r="AE1046" s="179"/>
      <c r="AF1046" s="179"/>
    </row>
    <row r="1047" spans="1:32">
      <c r="A1047" s="179"/>
      <c r="B1047" s="179"/>
      <c r="C1047" s="180"/>
      <c r="D1047" s="179"/>
      <c r="E1047" s="179"/>
      <c r="F1047" s="181"/>
      <c r="G1047" s="179"/>
      <c r="H1047" s="179"/>
      <c r="I1047" s="179"/>
      <c r="J1047" s="179"/>
      <c r="K1047" s="179"/>
      <c r="L1047" s="179"/>
      <c r="M1047" s="179"/>
      <c r="N1047" s="179"/>
      <c r="O1047" s="179"/>
      <c r="P1047" s="179"/>
      <c r="Q1047" s="179"/>
      <c r="R1047" s="179"/>
      <c r="S1047" s="179"/>
      <c r="T1047" s="179"/>
      <c r="U1047" s="179"/>
      <c r="V1047" s="179"/>
      <c r="W1047" s="179"/>
      <c r="X1047" s="179"/>
      <c r="Y1047" s="179"/>
      <c r="Z1047" s="179"/>
      <c r="AA1047" s="179"/>
      <c r="AB1047" s="179"/>
      <c r="AC1047" s="179"/>
      <c r="AD1047" s="179"/>
      <c r="AE1047" s="179"/>
      <c r="AF1047" s="179"/>
    </row>
    <row r="1048" spans="1:32">
      <c r="A1048" s="179"/>
      <c r="B1048" s="179"/>
      <c r="C1048" s="180"/>
      <c r="D1048" s="179"/>
      <c r="E1048" s="179"/>
      <c r="F1048" s="181"/>
      <c r="G1048" s="179"/>
      <c r="H1048" s="179"/>
      <c r="I1048" s="179"/>
      <c r="J1048" s="179"/>
      <c r="K1048" s="179"/>
      <c r="L1048" s="179"/>
      <c r="M1048" s="179"/>
      <c r="N1048" s="179"/>
      <c r="O1048" s="179"/>
      <c r="P1048" s="179"/>
      <c r="Q1048" s="179"/>
      <c r="R1048" s="179"/>
      <c r="S1048" s="179"/>
      <c r="T1048" s="179"/>
      <c r="U1048" s="179"/>
      <c r="V1048" s="179"/>
      <c r="W1048" s="179"/>
      <c r="X1048" s="179"/>
      <c r="Y1048" s="179"/>
      <c r="Z1048" s="179"/>
      <c r="AA1048" s="179"/>
      <c r="AB1048" s="179"/>
      <c r="AC1048" s="179"/>
      <c r="AD1048" s="179"/>
      <c r="AE1048" s="179"/>
      <c r="AF1048" s="179"/>
    </row>
    <row r="1049" spans="1:32">
      <c r="A1049" s="179"/>
      <c r="B1049" s="179"/>
      <c r="C1049" s="180"/>
      <c r="D1049" s="179"/>
      <c r="E1049" s="179"/>
      <c r="F1049" s="181"/>
      <c r="G1049" s="179"/>
      <c r="H1049" s="179"/>
      <c r="I1049" s="179"/>
      <c r="J1049" s="179"/>
      <c r="K1049" s="179"/>
      <c r="L1049" s="179"/>
      <c r="M1049" s="179"/>
      <c r="N1049" s="179"/>
      <c r="O1049" s="179"/>
      <c r="P1049" s="179"/>
      <c r="Q1049" s="179"/>
      <c r="R1049" s="179"/>
      <c r="S1049" s="179"/>
      <c r="T1049" s="179"/>
      <c r="U1049" s="179"/>
      <c r="V1049" s="179"/>
      <c r="W1049" s="179"/>
      <c r="X1049" s="179"/>
      <c r="Y1049" s="179"/>
      <c r="Z1049" s="179"/>
      <c r="AA1049" s="179"/>
      <c r="AB1049" s="179"/>
      <c r="AC1049" s="179"/>
      <c r="AD1049" s="179"/>
      <c r="AE1049" s="179"/>
      <c r="AF1049" s="179"/>
    </row>
    <row r="1050" spans="1:32">
      <c r="A1050" s="179"/>
      <c r="B1050" s="179"/>
      <c r="C1050" s="180"/>
      <c r="D1050" s="179"/>
      <c r="E1050" s="179"/>
      <c r="F1050" s="181"/>
      <c r="G1050" s="179"/>
      <c r="H1050" s="179"/>
      <c r="I1050" s="179"/>
      <c r="J1050" s="179"/>
      <c r="K1050" s="179"/>
      <c r="L1050" s="179"/>
      <c r="M1050" s="179"/>
      <c r="N1050" s="179"/>
      <c r="O1050" s="179"/>
      <c r="P1050" s="179"/>
      <c r="Q1050" s="179"/>
      <c r="R1050" s="179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</row>
    <row r="1051" spans="1:32">
      <c r="A1051" s="179"/>
      <c r="B1051" s="179"/>
      <c r="C1051" s="180"/>
      <c r="D1051" s="179"/>
      <c r="E1051" s="179"/>
      <c r="F1051" s="181"/>
      <c r="G1051" s="179"/>
      <c r="H1051" s="179"/>
      <c r="I1051" s="179"/>
      <c r="J1051" s="179"/>
      <c r="K1051" s="179"/>
      <c r="L1051" s="179"/>
      <c r="M1051" s="179"/>
      <c r="N1051" s="179"/>
      <c r="O1051" s="179"/>
      <c r="P1051" s="179"/>
      <c r="Q1051" s="179"/>
      <c r="R1051" s="179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</row>
    <row r="1052" spans="1:32">
      <c r="A1052" s="179"/>
      <c r="B1052" s="179"/>
      <c r="C1052" s="180"/>
      <c r="D1052" s="179"/>
      <c r="E1052" s="179"/>
      <c r="F1052" s="181"/>
      <c r="G1052" s="179"/>
      <c r="H1052" s="179"/>
      <c r="I1052" s="179"/>
      <c r="J1052" s="179"/>
      <c r="K1052" s="179"/>
      <c r="L1052" s="179"/>
      <c r="M1052" s="179"/>
      <c r="N1052" s="179"/>
      <c r="O1052" s="179"/>
      <c r="P1052" s="179"/>
      <c r="Q1052" s="179"/>
      <c r="R1052" s="179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</row>
    <row r="1053" spans="1:32">
      <c r="A1053" s="179"/>
      <c r="B1053" s="179"/>
      <c r="C1053" s="180"/>
      <c r="D1053" s="179"/>
      <c r="E1053" s="179"/>
      <c r="F1053" s="181"/>
      <c r="G1053" s="179"/>
      <c r="H1053" s="179"/>
      <c r="I1053" s="179"/>
      <c r="J1053" s="179"/>
      <c r="K1053" s="179"/>
      <c r="L1053" s="179"/>
      <c r="M1053" s="179"/>
      <c r="N1053" s="179"/>
      <c r="O1053" s="179"/>
      <c r="P1053" s="179"/>
      <c r="Q1053" s="179"/>
      <c r="R1053" s="179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</row>
    <row r="1054" spans="1:32">
      <c r="A1054" s="179"/>
      <c r="B1054" s="179"/>
      <c r="C1054" s="180"/>
      <c r="D1054" s="179"/>
      <c r="E1054" s="179"/>
      <c r="F1054" s="181"/>
      <c r="G1054" s="179"/>
      <c r="H1054" s="179"/>
      <c r="I1054" s="179"/>
      <c r="J1054" s="179"/>
      <c r="K1054" s="179"/>
      <c r="L1054" s="179"/>
      <c r="M1054" s="179"/>
      <c r="N1054" s="179"/>
      <c r="O1054" s="179"/>
      <c r="P1054" s="179"/>
      <c r="Q1054" s="179"/>
      <c r="R1054" s="179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</row>
    <row r="1055" spans="1:32">
      <c r="A1055" s="179"/>
      <c r="B1055" s="179"/>
      <c r="C1055" s="180"/>
      <c r="D1055" s="179"/>
      <c r="E1055" s="179"/>
      <c r="F1055" s="181"/>
      <c r="G1055" s="179"/>
      <c r="H1055" s="179"/>
      <c r="I1055" s="179"/>
      <c r="J1055" s="179"/>
      <c r="K1055" s="179"/>
      <c r="L1055" s="179"/>
      <c r="M1055" s="179"/>
      <c r="N1055" s="179"/>
      <c r="O1055" s="179"/>
      <c r="P1055" s="179"/>
      <c r="Q1055" s="179"/>
      <c r="R1055" s="179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</row>
    <row r="1056" spans="1:32">
      <c r="A1056" s="179"/>
      <c r="B1056" s="179"/>
      <c r="C1056" s="180"/>
      <c r="D1056" s="179"/>
      <c r="E1056" s="179"/>
      <c r="F1056" s="181"/>
      <c r="G1056" s="179"/>
      <c r="H1056" s="179"/>
      <c r="I1056" s="179"/>
      <c r="J1056" s="179"/>
      <c r="K1056" s="179"/>
      <c r="L1056" s="179"/>
      <c r="M1056" s="179"/>
      <c r="N1056" s="179"/>
      <c r="O1056" s="179"/>
      <c r="P1056" s="179"/>
      <c r="Q1056" s="179"/>
      <c r="R1056" s="179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</row>
    <row r="1057" spans="1:32">
      <c r="A1057" s="179"/>
      <c r="B1057" s="179"/>
      <c r="C1057" s="180"/>
      <c r="D1057" s="179"/>
      <c r="E1057" s="179"/>
      <c r="F1057" s="181"/>
      <c r="G1057" s="179"/>
      <c r="H1057" s="179"/>
      <c r="I1057" s="179"/>
      <c r="J1057" s="179"/>
      <c r="K1057" s="179"/>
      <c r="L1057" s="179"/>
      <c r="M1057" s="179"/>
      <c r="N1057" s="179"/>
      <c r="O1057" s="179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</row>
    <row r="1058" spans="1:32">
      <c r="A1058" s="179"/>
      <c r="B1058" s="179"/>
      <c r="C1058" s="180"/>
      <c r="D1058" s="179"/>
      <c r="E1058" s="179"/>
      <c r="F1058" s="181"/>
      <c r="G1058" s="179"/>
      <c r="H1058" s="179"/>
      <c r="I1058" s="179"/>
      <c r="J1058" s="179"/>
      <c r="K1058" s="179"/>
      <c r="L1058" s="179"/>
      <c r="M1058" s="179"/>
      <c r="N1058" s="179"/>
      <c r="O1058" s="179"/>
      <c r="P1058" s="179"/>
      <c r="Q1058" s="179"/>
      <c r="R1058" s="179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</row>
    <row r="1059" spans="1:32">
      <c r="A1059" s="179"/>
      <c r="B1059" s="179"/>
      <c r="C1059" s="180"/>
      <c r="D1059" s="179"/>
      <c r="E1059" s="179"/>
      <c r="F1059" s="181"/>
      <c r="G1059" s="179"/>
      <c r="H1059" s="179"/>
      <c r="I1059" s="179"/>
      <c r="J1059" s="179"/>
      <c r="K1059" s="179"/>
      <c r="L1059" s="179"/>
      <c r="M1059" s="179"/>
      <c r="N1059" s="179"/>
      <c r="O1059" s="179"/>
      <c r="P1059" s="179"/>
      <c r="Q1059" s="179"/>
      <c r="R1059" s="179"/>
      <c r="S1059" s="179"/>
      <c r="T1059" s="179"/>
      <c r="U1059" s="179"/>
      <c r="V1059" s="179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</row>
    <row r="1060" spans="1:32">
      <c r="A1060" s="179"/>
      <c r="B1060" s="179"/>
      <c r="C1060" s="180"/>
      <c r="D1060" s="179"/>
      <c r="E1060" s="179"/>
      <c r="F1060" s="181"/>
      <c r="G1060" s="179"/>
      <c r="H1060" s="179"/>
      <c r="I1060" s="179"/>
      <c r="J1060" s="179"/>
      <c r="K1060" s="179"/>
      <c r="L1060" s="179"/>
      <c r="M1060" s="179"/>
      <c r="N1060" s="179"/>
      <c r="O1060" s="179"/>
      <c r="P1060" s="179"/>
      <c r="Q1060" s="179"/>
      <c r="R1060" s="179"/>
      <c r="S1060" s="179"/>
      <c r="T1060" s="179"/>
      <c r="U1060" s="179"/>
      <c r="V1060" s="179"/>
      <c r="W1060" s="179"/>
      <c r="X1060" s="179"/>
      <c r="Y1060" s="179"/>
      <c r="Z1060" s="179"/>
      <c r="AA1060" s="179"/>
      <c r="AB1060" s="179"/>
      <c r="AC1060" s="179"/>
      <c r="AD1060" s="179"/>
      <c r="AE1060" s="179"/>
      <c r="AF1060" s="179"/>
    </row>
    <row r="1061" spans="1:32">
      <c r="A1061" s="179"/>
      <c r="B1061" s="179"/>
      <c r="C1061" s="180"/>
      <c r="D1061" s="179"/>
      <c r="E1061" s="179"/>
      <c r="F1061" s="181"/>
      <c r="G1061" s="179"/>
      <c r="H1061" s="179"/>
      <c r="I1061" s="179"/>
      <c r="J1061" s="179"/>
      <c r="K1061" s="179"/>
      <c r="L1061" s="179"/>
      <c r="M1061" s="179"/>
      <c r="N1061" s="179"/>
      <c r="O1061" s="179"/>
      <c r="P1061" s="179"/>
      <c r="Q1061" s="179"/>
      <c r="R1061" s="179"/>
      <c r="S1061" s="179"/>
      <c r="T1061" s="179"/>
      <c r="U1061" s="179"/>
      <c r="V1061" s="179"/>
      <c r="W1061" s="179"/>
      <c r="X1061" s="179"/>
      <c r="Y1061" s="179"/>
      <c r="Z1061" s="179"/>
      <c r="AA1061" s="179"/>
      <c r="AB1061" s="179"/>
      <c r="AC1061" s="179"/>
      <c r="AD1061" s="179"/>
      <c r="AE1061" s="179"/>
      <c r="AF1061" s="179"/>
    </row>
    <row r="1062" spans="1:32">
      <c r="A1062" s="179"/>
      <c r="B1062" s="179"/>
      <c r="C1062" s="180"/>
      <c r="D1062" s="179"/>
      <c r="E1062" s="179"/>
      <c r="F1062" s="181"/>
      <c r="G1062" s="179"/>
      <c r="H1062" s="179"/>
      <c r="I1062" s="179"/>
      <c r="J1062" s="179"/>
      <c r="K1062" s="179"/>
      <c r="L1062" s="179"/>
      <c r="M1062" s="179"/>
      <c r="N1062" s="179"/>
      <c r="O1062" s="179"/>
      <c r="P1062" s="179"/>
      <c r="Q1062" s="179"/>
      <c r="R1062" s="179"/>
      <c r="S1062" s="179"/>
      <c r="T1062" s="179"/>
      <c r="U1062" s="179"/>
      <c r="V1062" s="179"/>
      <c r="W1062" s="179"/>
      <c r="X1062" s="179"/>
      <c r="Y1062" s="179"/>
      <c r="Z1062" s="179"/>
      <c r="AA1062" s="179"/>
      <c r="AB1062" s="179"/>
      <c r="AC1062" s="179"/>
      <c r="AD1062" s="179"/>
      <c r="AE1062" s="179"/>
      <c r="AF1062" s="179"/>
    </row>
    <row r="1063" spans="1:32">
      <c r="A1063" s="179"/>
      <c r="B1063" s="179"/>
      <c r="C1063" s="180"/>
      <c r="D1063" s="179"/>
      <c r="E1063" s="179"/>
      <c r="F1063" s="181"/>
      <c r="G1063" s="179"/>
      <c r="H1063" s="179"/>
      <c r="I1063" s="179"/>
      <c r="J1063" s="179"/>
      <c r="K1063" s="179"/>
      <c r="L1063" s="179"/>
      <c r="M1063" s="179"/>
      <c r="N1063" s="179"/>
      <c r="O1063" s="179"/>
      <c r="P1063" s="179"/>
      <c r="Q1063" s="179"/>
      <c r="R1063" s="179"/>
      <c r="S1063" s="179"/>
      <c r="T1063" s="179"/>
      <c r="U1063" s="179"/>
      <c r="V1063" s="179"/>
      <c r="W1063" s="179"/>
      <c r="X1063" s="179"/>
      <c r="Y1063" s="179"/>
      <c r="Z1063" s="179"/>
      <c r="AA1063" s="179"/>
      <c r="AB1063" s="179"/>
      <c r="AC1063" s="179"/>
      <c r="AD1063" s="179"/>
      <c r="AE1063" s="179"/>
      <c r="AF1063" s="179"/>
    </row>
    <row r="1064" spans="1:32">
      <c r="A1064" s="179"/>
      <c r="B1064" s="179"/>
      <c r="C1064" s="180"/>
      <c r="D1064" s="179"/>
      <c r="E1064" s="179"/>
      <c r="F1064" s="181"/>
      <c r="G1064" s="179"/>
      <c r="H1064" s="179"/>
      <c r="I1064" s="179"/>
      <c r="J1064" s="179"/>
      <c r="K1064" s="179"/>
      <c r="L1064" s="179"/>
      <c r="M1064" s="179"/>
      <c r="N1064" s="179"/>
      <c r="O1064" s="179"/>
      <c r="P1064" s="179"/>
      <c r="Q1064" s="179"/>
      <c r="R1064" s="179"/>
      <c r="S1064" s="179"/>
      <c r="T1064" s="179"/>
      <c r="U1064" s="179"/>
      <c r="V1064" s="179"/>
      <c r="W1064" s="179"/>
      <c r="X1064" s="179"/>
      <c r="Y1064" s="179"/>
      <c r="Z1064" s="179"/>
      <c r="AA1064" s="179"/>
      <c r="AB1064" s="179"/>
      <c r="AC1064" s="179"/>
      <c r="AD1064" s="179"/>
      <c r="AE1064" s="179"/>
      <c r="AF1064" s="179"/>
    </row>
    <row r="1065" spans="1:32">
      <c r="A1065" s="179"/>
      <c r="B1065" s="179"/>
      <c r="C1065" s="180"/>
      <c r="D1065" s="179"/>
      <c r="E1065" s="179"/>
      <c r="F1065" s="181"/>
      <c r="G1065" s="179"/>
      <c r="H1065" s="179"/>
      <c r="I1065" s="179"/>
      <c r="J1065" s="179"/>
      <c r="K1065" s="179"/>
      <c r="L1065" s="179"/>
      <c r="M1065" s="179"/>
      <c r="N1065" s="179"/>
      <c r="O1065" s="179"/>
      <c r="P1065" s="179"/>
      <c r="Q1065" s="179"/>
      <c r="R1065" s="179"/>
      <c r="S1065" s="179"/>
      <c r="T1065" s="179"/>
      <c r="U1065" s="179"/>
      <c r="V1065" s="179"/>
      <c r="W1065" s="179"/>
      <c r="X1065" s="179"/>
      <c r="Y1065" s="179"/>
      <c r="Z1065" s="179"/>
      <c r="AA1065" s="179"/>
      <c r="AB1065" s="179"/>
      <c r="AC1065" s="179"/>
      <c r="AD1065" s="179"/>
      <c r="AE1065" s="179"/>
      <c r="AF1065" s="179"/>
    </row>
    <row r="1066" spans="1:32">
      <c r="A1066" s="179"/>
      <c r="B1066" s="179"/>
      <c r="C1066" s="180"/>
      <c r="D1066" s="179"/>
      <c r="E1066" s="179"/>
      <c r="F1066" s="181"/>
      <c r="G1066" s="179"/>
      <c r="H1066" s="179"/>
      <c r="I1066" s="179"/>
      <c r="J1066" s="179"/>
      <c r="K1066" s="179"/>
      <c r="L1066" s="179"/>
      <c r="M1066" s="179"/>
      <c r="N1066" s="179"/>
      <c r="O1066" s="179"/>
      <c r="P1066" s="179"/>
      <c r="Q1066" s="179"/>
      <c r="R1066" s="179"/>
      <c r="S1066" s="179"/>
      <c r="T1066" s="179"/>
      <c r="U1066" s="179"/>
      <c r="V1066" s="179"/>
      <c r="W1066" s="179"/>
      <c r="X1066" s="179"/>
      <c r="Y1066" s="179"/>
      <c r="Z1066" s="179"/>
      <c r="AA1066" s="179"/>
      <c r="AB1066" s="179"/>
      <c r="AC1066" s="179"/>
      <c r="AD1066" s="179"/>
      <c r="AE1066" s="179"/>
      <c r="AF1066" s="179"/>
    </row>
    <row r="1067" spans="1:32">
      <c r="A1067" s="179"/>
      <c r="B1067" s="179"/>
      <c r="C1067" s="180"/>
      <c r="D1067" s="179"/>
      <c r="E1067" s="179"/>
      <c r="F1067" s="181"/>
      <c r="G1067" s="179"/>
      <c r="H1067" s="179"/>
      <c r="I1067" s="179"/>
      <c r="J1067" s="179"/>
      <c r="K1067" s="179"/>
      <c r="L1067" s="179"/>
      <c r="M1067" s="179"/>
      <c r="N1067" s="179"/>
      <c r="O1067" s="179"/>
      <c r="P1067" s="179"/>
      <c r="Q1067" s="179"/>
      <c r="R1067" s="179"/>
      <c r="S1067" s="179"/>
      <c r="T1067" s="179"/>
      <c r="U1067" s="179"/>
      <c r="V1067" s="179"/>
      <c r="W1067" s="179"/>
      <c r="X1067" s="179"/>
      <c r="Y1067" s="179"/>
      <c r="Z1067" s="179"/>
      <c r="AA1067" s="179"/>
      <c r="AB1067" s="179"/>
      <c r="AC1067" s="179"/>
      <c r="AD1067" s="179"/>
      <c r="AE1067" s="179"/>
      <c r="AF1067" s="179"/>
    </row>
    <row r="1068" spans="1:32">
      <c r="A1068" s="179"/>
      <c r="B1068" s="179"/>
      <c r="C1068" s="180"/>
      <c r="D1068" s="179"/>
      <c r="E1068" s="179"/>
      <c r="F1068" s="181"/>
      <c r="G1068" s="179"/>
      <c r="H1068" s="179"/>
      <c r="I1068" s="179"/>
      <c r="J1068" s="179"/>
      <c r="K1068" s="179"/>
      <c r="L1068" s="179"/>
      <c r="M1068" s="179"/>
      <c r="N1068" s="179"/>
      <c r="O1068" s="179"/>
      <c r="P1068" s="179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</row>
    <row r="1069" spans="1:32">
      <c r="A1069" s="179"/>
      <c r="B1069" s="179"/>
      <c r="C1069" s="180"/>
      <c r="D1069" s="179"/>
      <c r="E1069" s="179"/>
      <c r="F1069" s="181"/>
      <c r="G1069" s="179"/>
      <c r="H1069" s="179"/>
      <c r="I1069" s="179"/>
      <c r="J1069" s="179"/>
      <c r="K1069" s="179"/>
      <c r="L1069" s="179"/>
      <c r="M1069" s="179"/>
      <c r="N1069" s="179"/>
      <c r="O1069" s="179"/>
      <c r="P1069" s="179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</row>
    <row r="1070" spans="1:32">
      <c r="A1070" s="179"/>
      <c r="B1070" s="179"/>
      <c r="C1070" s="180"/>
      <c r="D1070" s="179"/>
      <c r="E1070" s="179"/>
      <c r="F1070" s="181"/>
      <c r="G1070" s="179"/>
      <c r="H1070" s="179"/>
      <c r="I1070" s="179"/>
      <c r="J1070" s="179"/>
      <c r="K1070" s="179"/>
      <c r="L1070" s="179"/>
      <c r="M1070" s="179"/>
      <c r="N1070" s="179"/>
      <c r="O1070" s="179"/>
      <c r="P1070" s="179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</row>
    <row r="1071" spans="1:32">
      <c r="A1071" s="179"/>
      <c r="B1071" s="179"/>
      <c r="C1071" s="180"/>
      <c r="D1071" s="179"/>
      <c r="E1071" s="179"/>
      <c r="F1071" s="181"/>
      <c r="G1071" s="179"/>
      <c r="H1071" s="179"/>
      <c r="I1071" s="179"/>
      <c r="J1071" s="179"/>
      <c r="K1071" s="179"/>
      <c r="L1071" s="179"/>
      <c r="M1071" s="179"/>
      <c r="N1071" s="179"/>
      <c r="O1071" s="179"/>
      <c r="P1071" s="179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</row>
    <row r="1072" spans="1:32">
      <c r="A1072" s="179"/>
      <c r="B1072" s="179"/>
      <c r="C1072" s="180"/>
      <c r="D1072" s="179"/>
      <c r="E1072" s="179"/>
      <c r="F1072" s="181"/>
      <c r="G1072" s="179"/>
      <c r="H1072" s="179"/>
      <c r="I1072" s="179"/>
      <c r="J1072" s="179"/>
      <c r="K1072" s="179"/>
      <c r="L1072" s="179"/>
      <c r="M1072" s="179"/>
      <c r="N1072" s="179"/>
      <c r="O1072" s="179"/>
      <c r="P1072" s="179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</row>
    <row r="1073" spans="1:32">
      <c r="A1073" s="179"/>
      <c r="B1073" s="179"/>
      <c r="C1073" s="180"/>
      <c r="D1073" s="179"/>
      <c r="E1073" s="179"/>
      <c r="F1073" s="181"/>
      <c r="G1073" s="179"/>
      <c r="H1073" s="179"/>
      <c r="I1073" s="179"/>
      <c r="J1073" s="179"/>
      <c r="K1073" s="179"/>
      <c r="L1073" s="179"/>
      <c r="M1073" s="179"/>
      <c r="N1073" s="179"/>
      <c r="O1073" s="179"/>
      <c r="P1073" s="179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</row>
    <row r="1074" spans="1:32">
      <c r="A1074" s="179"/>
      <c r="B1074" s="179"/>
      <c r="C1074" s="180"/>
      <c r="D1074" s="179"/>
      <c r="E1074" s="179"/>
      <c r="F1074" s="181"/>
      <c r="G1074" s="179"/>
      <c r="H1074" s="179"/>
      <c r="I1074" s="179"/>
      <c r="J1074" s="179"/>
      <c r="K1074" s="179"/>
      <c r="L1074" s="179"/>
      <c r="M1074" s="179"/>
      <c r="N1074" s="179"/>
      <c r="O1074" s="179"/>
      <c r="P1074" s="179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</row>
  </sheetData>
  <mergeCells count="26">
    <mergeCell ref="V7:X7"/>
    <mergeCell ref="Y7:AB7"/>
    <mergeCell ref="AC7:AE7"/>
    <mergeCell ref="AF7:AF8"/>
    <mergeCell ref="G8:H8"/>
    <mergeCell ref="I8:J8"/>
    <mergeCell ref="K8:L8"/>
    <mergeCell ref="M8:N8"/>
    <mergeCell ref="P8:Q8"/>
    <mergeCell ref="S8:T8"/>
    <mergeCell ref="V8:W8"/>
    <mergeCell ref="Y8:Z8"/>
    <mergeCell ref="AC8:AD8"/>
    <mergeCell ref="N4:T4"/>
    <mergeCell ref="N5:T5"/>
    <mergeCell ref="A7:A8"/>
    <mergeCell ref="B7:B8"/>
    <mergeCell ref="C7:C8"/>
    <mergeCell ref="D7:D8"/>
    <mergeCell ref="E7:E8"/>
    <mergeCell ref="F7:H7"/>
    <mergeCell ref="I7:J7"/>
    <mergeCell ref="K7:L7"/>
    <mergeCell ref="M7:O7"/>
    <mergeCell ref="P7:R7"/>
    <mergeCell ref="S7:U7"/>
  </mergeCells>
  <conditionalFormatting sqref="F7:AE7 F8 AE8 F34:X46">
    <cfRule type="duplicateValues" dxfId="644" priority="56"/>
  </conditionalFormatting>
  <conditionalFormatting sqref="F47:X55 F56:X56 F57:X59">
    <cfRule type="duplicateValues" dxfId="643" priority="55"/>
  </conditionalFormatting>
  <conditionalFormatting sqref="F60:X72">
    <cfRule type="duplicateValues" dxfId="642" priority="54"/>
  </conditionalFormatting>
  <conditionalFormatting sqref="F73:X86">
    <cfRule type="duplicateValues" dxfId="641" priority="53"/>
  </conditionalFormatting>
  <conditionalFormatting sqref="F87:X88 F89:X89 F90:X93 F94:X94 F95:X100">
    <cfRule type="duplicateValues" dxfId="640" priority="52"/>
  </conditionalFormatting>
  <conditionalFormatting sqref="Q108">
    <cfRule type="duplicateValues" dxfId="639" priority="57"/>
  </conditionalFormatting>
  <conditionalFormatting sqref="Q123">
    <cfRule type="duplicateValues" dxfId="638" priority="58"/>
  </conditionalFormatting>
  <conditionalFormatting sqref="Q136">
    <cfRule type="duplicateValues" dxfId="637" priority="59"/>
  </conditionalFormatting>
  <conditionalFormatting sqref="F107">
    <cfRule type="duplicateValues" dxfId="636" priority="60"/>
  </conditionalFormatting>
  <conditionalFormatting sqref="F122">
    <cfRule type="duplicateValues" dxfId="635" priority="61"/>
  </conditionalFormatting>
  <conditionalFormatting sqref="F135">
    <cfRule type="duplicateValues" dxfId="634" priority="62"/>
  </conditionalFormatting>
  <conditionalFormatting sqref="F101:X101 F102:X106 G107:R107 T107:X107 F108:P108 R108:X108 F109:X114">
    <cfRule type="duplicateValues" dxfId="633" priority="51"/>
  </conditionalFormatting>
  <conditionalFormatting sqref="S107">
    <cfRule type="duplicateValues" dxfId="632" priority="63"/>
  </conditionalFormatting>
  <conditionalFormatting sqref="T122">
    <cfRule type="duplicateValues" dxfId="631" priority="64"/>
  </conditionalFormatting>
  <conditionalFormatting sqref="T135">
    <cfRule type="duplicateValues" dxfId="630" priority="65"/>
  </conditionalFormatting>
  <conditionalFormatting sqref="S122">
    <cfRule type="duplicateValues" dxfId="629" priority="66"/>
  </conditionalFormatting>
  <conditionalFormatting sqref="S135">
    <cfRule type="duplicateValues" dxfId="628" priority="67"/>
  </conditionalFormatting>
  <conditionalFormatting sqref="F115:X115 F116:X116 F117:X121 G122:R122 U122:X122 F123:P123 R123:X123 F124:X128">
    <cfRule type="duplicateValues" dxfId="627" priority="50"/>
  </conditionalFormatting>
  <conditionalFormatting sqref="F129:X130 F131:X131 F132:X132 F133:X134 G135:R135 U135:X135 F136:P136 R136:X136 F137:X142">
    <cfRule type="duplicateValues" dxfId="626" priority="49"/>
  </conditionalFormatting>
  <conditionalFormatting sqref="F143:X144 F145:P145 R145:X145 F146:X151 F152:X152 F153:X153 F154:X160 Q145">
    <cfRule type="duplicateValues" dxfId="625" priority="48"/>
  </conditionalFormatting>
  <conditionalFormatting sqref="P155">
    <cfRule type="duplicateValues" dxfId="624" priority="68"/>
  </conditionalFormatting>
  <conditionalFormatting sqref="Q147">
    <cfRule type="duplicateValues" dxfId="623" priority="69"/>
  </conditionalFormatting>
  <conditionalFormatting sqref="V147">
    <cfRule type="duplicateValues" dxfId="622" priority="70"/>
  </conditionalFormatting>
  <conditionalFormatting sqref="F170:X170">
    <cfRule type="duplicateValues" dxfId="621" priority="71"/>
  </conditionalFormatting>
  <conditionalFormatting sqref="F191:X191">
    <cfRule type="duplicateValues" dxfId="620" priority="72"/>
  </conditionalFormatting>
  <conditionalFormatting sqref="F205:X205">
    <cfRule type="duplicateValues" dxfId="619" priority="73"/>
  </conditionalFormatting>
  <conditionalFormatting sqref="F222:X222">
    <cfRule type="duplicateValues" dxfId="618" priority="74"/>
  </conditionalFormatting>
  <conditionalFormatting sqref="J167">
    <cfRule type="duplicateValues" dxfId="617" priority="75"/>
  </conditionalFormatting>
  <conditionalFormatting sqref="Q167">
    <cfRule type="duplicateValues" dxfId="616" priority="76"/>
  </conditionalFormatting>
  <conditionalFormatting sqref="V167">
    <cfRule type="duplicateValues" dxfId="615" priority="77"/>
  </conditionalFormatting>
  <conditionalFormatting sqref="K184">
    <cfRule type="duplicateValues" dxfId="614" priority="78"/>
  </conditionalFormatting>
  <conditionalFormatting sqref="R184">
    <cfRule type="duplicateValues" dxfId="613" priority="79"/>
  </conditionalFormatting>
  <conditionalFormatting sqref="W184">
    <cfRule type="duplicateValues" dxfId="612" priority="80"/>
  </conditionalFormatting>
  <conditionalFormatting sqref="V184">
    <cfRule type="duplicateValues" dxfId="611" priority="81"/>
  </conditionalFormatting>
  <conditionalFormatting sqref="F161:X165 F166:R166 T166:X166 F167:I167 K167:P167 R167:U167 W167:X167 F168:X169 F171:X173 F174:X174 F175:X178">
    <cfRule type="duplicateValues" dxfId="610" priority="47"/>
  </conditionalFormatting>
  <conditionalFormatting sqref="H182:P182">
    <cfRule type="duplicateValues" dxfId="609" priority="82"/>
  </conditionalFormatting>
  <conditionalFormatting sqref="W182">
    <cfRule type="duplicateValues" dxfId="608" priority="83"/>
  </conditionalFormatting>
  <conditionalFormatting sqref="G184:J184 L184:Q184 S184:U184 X184">
    <cfRule type="duplicateValues" dxfId="607" priority="84"/>
  </conditionalFormatting>
  <conditionalFormatting sqref="F179:X181 F182:G182 Q182:V182 X182 F183:X183 F184 F185:X190 F192:X195">
    <cfRule type="duplicateValues" dxfId="606" priority="46"/>
  </conditionalFormatting>
  <conditionalFormatting sqref="S166">
    <cfRule type="duplicateValues" dxfId="605" priority="85"/>
  </conditionalFormatting>
  <conditionalFormatting sqref="F196:X204 F206:X206 F207:X208 F209:X212">
    <cfRule type="duplicateValues" dxfId="604" priority="45"/>
  </conditionalFormatting>
  <conditionalFormatting sqref="F213:X221 F223:X230">
    <cfRule type="duplicateValues" dxfId="603" priority="44"/>
  </conditionalFormatting>
  <conditionalFormatting sqref="F231:X231 F232:O232 Q232:X232 F233:X247 Q232">
    <cfRule type="duplicateValues" dxfId="602" priority="43"/>
  </conditionalFormatting>
  <conditionalFormatting sqref="F277:X277">
    <cfRule type="duplicateValues" dxfId="601" priority="86"/>
  </conditionalFormatting>
  <conditionalFormatting sqref="F248:X249 F250:X250 F251:X251 F252:X265">
    <cfRule type="duplicateValues" dxfId="600" priority="42"/>
  </conditionalFormatting>
  <conditionalFormatting sqref="F268:X268 F269:X269 F270:X270 F271:X276 F278:X283">
    <cfRule type="duplicateValues" dxfId="599" priority="41"/>
  </conditionalFormatting>
  <conditionalFormatting sqref="F284:X285 F288:X288 F289:X299 F300:X301">
    <cfRule type="duplicateValues" dxfId="598" priority="40"/>
  </conditionalFormatting>
  <conditionalFormatting sqref="F302:V304 F306:V306 F307:T307 U307:V307 F308:V312 F313:N314 P313:V313 P314:V314 F315:V317">
    <cfRule type="duplicateValues" dxfId="597" priority="39"/>
  </conditionalFormatting>
  <conditionalFormatting sqref="K307">
    <cfRule type="duplicateValues" dxfId="596" priority="87"/>
  </conditionalFormatting>
  <conditionalFormatting sqref="K318">
    <cfRule type="duplicateValues" dxfId="595" priority="88"/>
  </conditionalFormatting>
  <conditionalFormatting sqref="K338">
    <cfRule type="duplicateValues" dxfId="594" priority="89"/>
  </conditionalFormatting>
  <conditionalFormatting sqref="O318">
    <cfRule type="duplicateValues" dxfId="593" priority="90"/>
  </conditionalFormatting>
  <conditionalFormatting sqref="O338">
    <cfRule type="duplicateValues" dxfId="592" priority="91"/>
  </conditionalFormatting>
  <conditionalFormatting sqref="R318">
    <cfRule type="duplicateValues" dxfId="591" priority="92"/>
  </conditionalFormatting>
  <conditionalFormatting sqref="R338">
    <cfRule type="duplicateValues" dxfId="590" priority="93"/>
  </conditionalFormatting>
  <conditionalFormatting sqref="O320">
    <cfRule type="duplicateValues" dxfId="589" priority="94"/>
  </conditionalFormatting>
  <conditionalFormatting sqref="O335">
    <cfRule type="duplicateValues" dxfId="588" priority="95"/>
  </conditionalFormatting>
  <conditionalFormatting sqref="F331:X331">
    <cfRule type="duplicateValues" dxfId="587" priority="96"/>
  </conditionalFormatting>
  <conditionalFormatting sqref="F345:X345">
    <cfRule type="duplicateValues" dxfId="586" priority="97"/>
  </conditionalFormatting>
  <conditionalFormatting sqref="AE326:AE327">
    <cfRule type="duplicateValues" dxfId="585" priority="98"/>
  </conditionalFormatting>
  <conditionalFormatting sqref="L319">
    <cfRule type="duplicateValues" dxfId="584" priority="99"/>
  </conditionalFormatting>
  <conditionalFormatting sqref="U321">
    <cfRule type="duplicateValues" dxfId="583" priority="100"/>
  </conditionalFormatting>
  <conditionalFormatting sqref="F318:J318 L318:N318 P318:Q318 S318:X318 AE318 F319:K319 M319:X319 AE319 F320:N320 P320:W320 AE320 F321:T321 V321:X321 AE321 F322:X325 AE322:AE325 F326:X327 F328:X329 AE328:AE329 AE331 F332:X333 AE332:AE333">
    <cfRule type="duplicateValues" dxfId="582" priority="38"/>
  </conditionalFormatting>
  <conditionalFormatting sqref="U307">
    <cfRule type="duplicateValues" dxfId="581" priority="101"/>
  </conditionalFormatting>
  <conditionalFormatting sqref="O327">
    <cfRule type="duplicateValues" dxfId="580" priority="102"/>
  </conditionalFormatting>
  <conditionalFormatting sqref="O313:O314">
    <cfRule type="duplicateValues" dxfId="579" priority="103"/>
  </conditionalFormatting>
  <conditionalFormatting sqref="O314">
    <cfRule type="duplicateValues" dxfId="578" priority="104"/>
  </conditionalFormatting>
  <conditionalFormatting sqref="F334:X334 F335:N335 P335:X335 F336:X337 F338:J338 L338:N338 P338:Q338 S338:T338 U338:X338 F339:X344 F346:X349">
    <cfRule type="duplicateValues" dxfId="577" priority="37"/>
  </conditionalFormatting>
  <conditionalFormatting sqref="X320">
    <cfRule type="duplicateValues" dxfId="576" priority="105"/>
  </conditionalFormatting>
  <conditionalFormatting sqref="F9:X9 F10:X10 F11:X11 F12:O12 R12:X12 F13:X20">
    <cfRule type="duplicateValues" dxfId="575" priority="33"/>
  </conditionalFormatting>
  <conditionalFormatting sqref="F24:O24">
    <cfRule type="duplicateValues" dxfId="574" priority="106"/>
  </conditionalFormatting>
  <conditionalFormatting sqref="Q12">
    <cfRule type="duplicateValues" dxfId="573" priority="107"/>
  </conditionalFormatting>
  <conditionalFormatting sqref="F21:X23 R24:X24 F25:X29 F30:X30 F31:X33">
    <cfRule type="duplicateValues" dxfId="572" priority="32"/>
  </conditionalFormatting>
  <conditionalFormatting sqref="Q24">
    <cfRule type="duplicateValues" dxfId="571" priority="108"/>
  </conditionalFormatting>
  <conditionalFormatting sqref="AE318:AE333">
    <cfRule type="containsBlanks" dxfId="570" priority="30">
      <formula>LEN(TRIM(AI3))=0</formula>
    </cfRule>
  </conditionalFormatting>
  <conditionalFormatting sqref="A119:A165 A187:A252 A269:A279 A302:A349">
    <cfRule type="containsBlanks" dxfId="569" priority="29">
      <formula>LEN(TRIM(A113))=0</formula>
    </cfRule>
  </conditionalFormatting>
  <conditionalFormatting sqref="AE21:AE26 AE28:AE33">
    <cfRule type="duplicateValues" dxfId="559" priority="26"/>
  </conditionalFormatting>
  <conditionalFormatting sqref="AE30">
    <cfRule type="duplicateValues" dxfId="558" priority="118"/>
  </conditionalFormatting>
  <conditionalFormatting sqref="AE144 AE146:AE160">
    <cfRule type="duplicateValues" dxfId="557" priority="25"/>
  </conditionalFormatting>
  <conditionalFormatting sqref="AE157">
    <cfRule type="duplicateValues" dxfId="556" priority="119"/>
  </conditionalFormatting>
  <conditionalFormatting sqref="AE130 AE132:AE142">
    <cfRule type="duplicateValues" dxfId="555" priority="24"/>
  </conditionalFormatting>
  <conditionalFormatting sqref="AE137">
    <cfRule type="duplicateValues" dxfId="554" priority="120"/>
  </conditionalFormatting>
  <conditionalFormatting sqref="AE116 AE118:AE128">
    <cfRule type="duplicateValues" dxfId="553" priority="23"/>
  </conditionalFormatting>
  <conditionalFormatting sqref="AE124">
    <cfRule type="duplicateValues" dxfId="552" priority="121"/>
  </conditionalFormatting>
  <conditionalFormatting sqref="AE101 AE103:AE113">
    <cfRule type="duplicateValues" dxfId="551" priority="22"/>
  </conditionalFormatting>
  <conditionalFormatting sqref="AE109">
    <cfRule type="duplicateValues" dxfId="550" priority="122"/>
  </conditionalFormatting>
  <conditionalFormatting sqref="AE88:AE99">
    <cfRule type="duplicateValues" dxfId="549" priority="21"/>
  </conditionalFormatting>
  <conditionalFormatting sqref="AE95">
    <cfRule type="duplicateValues" dxfId="548" priority="123"/>
  </conditionalFormatting>
  <conditionalFormatting sqref="AE73:AE74 AE76:AE86">
    <cfRule type="duplicateValues" dxfId="547" priority="20"/>
  </conditionalFormatting>
  <conditionalFormatting sqref="AE82">
    <cfRule type="duplicateValues" dxfId="546" priority="124"/>
  </conditionalFormatting>
  <conditionalFormatting sqref="AE73:AE74 AE76:AE86">
    <cfRule type="duplicateValues" dxfId="545" priority="19"/>
  </conditionalFormatting>
  <conditionalFormatting sqref="AE82">
    <cfRule type="duplicateValues" dxfId="544" priority="125"/>
  </conditionalFormatting>
  <conditionalFormatting sqref="AE60:AE61 AE63:AE72">
    <cfRule type="duplicateValues" dxfId="543" priority="18"/>
  </conditionalFormatting>
  <conditionalFormatting sqref="AE68">
    <cfRule type="duplicateValues" dxfId="542" priority="126"/>
  </conditionalFormatting>
  <conditionalFormatting sqref="AE47:AE48 AE50:AE57 AE59">
    <cfRule type="duplicateValues" dxfId="541" priority="17"/>
  </conditionalFormatting>
  <conditionalFormatting sqref="AE55">
    <cfRule type="duplicateValues" dxfId="540" priority="127"/>
  </conditionalFormatting>
  <conditionalFormatting sqref="AE34:AE45">
    <cfRule type="duplicateValues" dxfId="539" priority="16"/>
  </conditionalFormatting>
  <conditionalFormatting sqref="AE42">
    <cfRule type="duplicateValues" dxfId="538" priority="128"/>
  </conditionalFormatting>
  <conditionalFormatting sqref="AE266 AE268:AE270 AE272:AE283">
    <cfRule type="duplicateValues" dxfId="537" priority="11"/>
  </conditionalFormatting>
  <conditionalFormatting sqref="AE279">
    <cfRule type="duplicateValues" dxfId="536" priority="129"/>
  </conditionalFormatting>
  <conditionalFormatting sqref="AE273">
    <cfRule type="duplicateValues" dxfId="535" priority="130"/>
  </conditionalFormatting>
  <conditionalFormatting sqref="AE9 AE11:AE13 AE15:AE20">
    <cfRule type="duplicateValues" dxfId="534" priority="10"/>
  </conditionalFormatting>
  <conditionalFormatting sqref="AE20">
    <cfRule type="duplicateValues" dxfId="533" priority="131"/>
  </conditionalFormatting>
  <conditionalFormatting sqref="AE162:AE166 AE168:AE178">
    <cfRule type="duplicateValues" dxfId="532" priority="9"/>
  </conditionalFormatting>
  <conditionalFormatting sqref="AE179 AE181:AE183 AE185:AE195">
    <cfRule type="duplicateValues" dxfId="531" priority="8"/>
  </conditionalFormatting>
  <conditionalFormatting sqref="AE197:AE201 AE203:AE212">
    <cfRule type="duplicateValues" dxfId="530" priority="7"/>
  </conditionalFormatting>
  <conditionalFormatting sqref="AE214:AE218 AE220:AE230">
    <cfRule type="duplicateValues" dxfId="529" priority="6"/>
  </conditionalFormatting>
  <conditionalFormatting sqref="AE249:AE261 AE264:AE265">
    <cfRule type="duplicateValues" dxfId="528" priority="5"/>
  </conditionalFormatting>
  <conditionalFormatting sqref="AE284:AE285 AE287:AE288 AE290:AE301">
    <cfRule type="duplicateValues" dxfId="527" priority="4"/>
  </conditionalFormatting>
  <conditionalFormatting sqref="AE232:AE234 AE236:AE247">
    <cfRule type="duplicateValues" dxfId="526" priority="3"/>
  </conditionalFormatting>
  <conditionalFormatting sqref="W302:X317 AE302:AE317">
    <cfRule type="duplicateValues" dxfId="525" priority="2"/>
  </conditionalFormatting>
  <conditionalFormatting sqref="AE334:AE349">
    <cfRule type="duplicateValues" dxfId="524" priority="1"/>
  </conditionalFormatting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zoomScale="40" zoomScaleNormal="40" workbookViewId="0">
      <pane xSplit="3" ySplit="8" topLeftCell="D9" activePane="bottomRight" state="frozen"/>
      <selection pane="topRight"/>
      <selection pane="bottomLeft"/>
      <selection pane="bottomRight" activeCell="Y17" sqref="Y17"/>
    </sheetView>
  </sheetViews>
  <sheetFormatPr defaultColWidth="9.1796875" defaultRowHeight="17.5"/>
  <cols>
    <col min="1" max="1" width="38.81640625" style="182" customWidth="1"/>
    <col min="2" max="2" width="36.26953125" style="182" customWidth="1"/>
    <col min="3" max="3" width="9.1796875" style="182"/>
    <col min="4" max="4" width="17.81640625" style="182" customWidth="1"/>
    <col min="5" max="5" width="22.26953125" style="182" customWidth="1"/>
    <col min="6" max="6" width="18.7265625" style="182" customWidth="1"/>
    <col min="7" max="7" width="17.453125" style="182" customWidth="1"/>
    <col min="8" max="8" width="17.26953125" style="182" customWidth="1"/>
    <col min="9" max="9" width="18.453125" style="182" customWidth="1"/>
    <col min="10" max="10" width="17" style="182" customWidth="1"/>
    <col min="11" max="12" width="18.81640625" style="182" customWidth="1"/>
    <col min="13" max="13" width="18" style="182" customWidth="1"/>
    <col min="14" max="14" width="15.54296875" style="182" customWidth="1"/>
    <col min="15" max="15" width="20.26953125" style="182" customWidth="1"/>
    <col min="16" max="16" width="18.1796875" style="182" customWidth="1"/>
    <col min="17" max="17" width="14.81640625" style="182" customWidth="1"/>
    <col min="18" max="18" width="15.453125" style="182" customWidth="1"/>
    <col min="19" max="19" width="15.54296875" style="182" customWidth="1"/>
    <col min="20" max="20" width="14.453125" style="182" customWidth="1"/>
    <col min="21" max="21" width="18" style="182" customWidth="1"/>
    <col min="22" max="22" width="22.453125" style="182" customWidth="1"/>
    <col min="23" max="23" width="22.1796875" style="182" customWidth="1"/>
    <col min="24" max="24" width="18.81640625" style="182" customWidth="1"/>
    <col min="25" max="25" width="24" style="182" customWidth="1"/>
    <col min="26" max="26" width="20.453125" style="182" customWidth="1"/>
    <col min="27" max="27" width="16.54296875" style="182" customWidth="1"/>
    <col min="28" max="28" width="23.81640625" style="182" customWidth="1"/>
    <col min="29" max="29" width="23" style="182" customWidth="1"/>
    <col min="30" max="30" width="20.54296875" style="182" customWidth="1"/>
    <col min="31" max="31" width="19.7265625" style="182" customWidth="1"/>
    <col min="32" max="32" width="24.54296875" style="182" customWidth="1"/>
    <col min="33" max="33" width="25.26953125" style="182" customWidth="1"/>
    <col min="34" max="34" width="18.453125" style="182" customWidth="1"/>
    <col min="35" max="16384" width="9.1796875" style="182"/>
  </cols>
  <sheetData>
    <row r="1" spans="1:34" ht="44.5" customHeight="1">
      <c r="AE1" s="350" t="s">
        <v>236</v>
      </c>
      <c r="AF1" s="350"/>
      <c r="AG1" s="350"/>
      <c r="AH1" s="350"/>
    </row>
    <row r="4" spans="1:34" ht="18">
      <c r="M4" s="332" t="s">
        <v>1</v>
      </c>
      <c r="N4" s="332"/>
      <c r="O4" s="332"/>
      <c r="P4" s="332"/>
      <c r="Q4" s="332"/>
      <c r="R4" s="332"/>
      <c r="S4" s="332"/>
    </row>
    <row r="5" spans="1:34" ht="18">
      <c r="M5" s="332" t="s">
        <v>237</v>
      </c>
      <c r="N5" s="332"/>
      <c r="O5" s="332"/>
      <c r="P5" s="332"/>
      <c r="Q5" s="332"/>
      <c r="R5" s="332"/>
      <c r="S5" s="332"/>
    </row>
    <row r="7" spans="1:34">
      <c r="A7" s="351" t="s">
        <v>238</v>
      </c>
      <c r="B7" s="353" t="s">
        <v>3</v>
      </c>
      <c r="C7" s="353" t="s">
        <v>4</v>
      </c>
      <c r="D7" s="353" t="s">
        <v>5</v>
      </c>
      <c r="E7" s="355" t="s">
        <v>239</v>
      </c>
      <c r="F7" s="357" t="s">
        <v>7</v>
      </c>
      <c r="G7" s="358"/>
      <c r="H7" s="358"/>
      <c r="I7" s="359" t="s">
        <v>8</v>
      </c>
      <c r="J7" s="359"/>
      <c r="K7" s="358" t="s">
        <v>9</v>
      </c>
      <c r="L7" s="358"/>
      <c r="M7" s="360" t="s">
        <v>10</v>
      </c>
      <c r="N7" s="360"/>
      <c r="O7" s="360"/>
      <c r="P7" s="360"/>
      <c r="Q7" s="361" t="s">
        <v>11</v>
      </c>
      <c r="R7" s="361"/>
      <c r="S7" s="361"/>
      <c r="T7" s="360" t="s">
        <v>12</v>
      </c>
      <c r="U7" s="360"/>
      <c r="V7" s="360"/>
      <c r="W7" s="361" t="s">
        <v>13</v>
      </c>
      <c r="X7" s="361"/>
      <c r="Y7" s="361"/>
      <c r="Z7" s="362" t="s">
        <v>14</v>
      </c>
      <c r="AA7" s="361"/>
      <c r="AB7" s="361"/>
      <c r="AC7" s="361"/>
      <c r="AD7" s="361"/>
      <c r="AE7" s="363" t="s">
        <v>15</v>
      </c>
      <c r="AF7" s="363"/>
      <c r="AG7" s="364"/>
      <c r="AH7" s="365" t="s">
        <v>16</v>
      </c>
    </row>
    <row r="8" spans="1:34" ht="70.5" customHeight="1">
      <c r="A8" s="352"/>
      <c r="B8" s="354"/>
      <c r="C8" s="354"/>
      <c r="D8" s="354"/>
      <c r="E8" s="356"/>
      <c r="F8" s="183" t="s">
        <v>17</v>
      </c>
      <c r="G8" s="367" t="s">
        <v>105</v>
      </c>
      <c r="H8" s="367"/>
      <c r="I8" s="367" t="s">
        <v>105</v>
      </c>
      <c r="J8" s="367"/>
      <c r="K8" s="367" t="s">
        <v>105</v>
      </c>
      <c r="L8" s="367"/>
      <c r="M8" s="367" t="s">
        <v>105</v>
      </c>
      <c r="N8" s="367"/>
      <c r="O8" s="184" t="s">
        <v>240</v>
      </c>
      <c r="P8" s="185" t="s">
        <v>106</v>
      </c>
      <c r="Q8" s="367" t="s">
        <v>105</v>
      </c>
      <c r="R8" s="367"/>
      <c r="S8" s="185" t="s">
        <v>106</v>
      </c>
      <c r="T8" s="367" t="s">
        <v>105</v>
      </c>
      <c r="U8" s="367"/>
      <c r="V8" s="185" t="s">
        <v>106</v>
      </c>
      <c r="W8" s="367" t="s">
        <v>105</v>
      </c>
      <c r="X8" s="367"/>
      <c r="Y8" s="185" t="s">
        <v>106</v>
      </c>
      <c r="Z8" s="367" t="s">
        <v>105</v>
      </c>
      <c r="AA8" s="367"/>
      <c r="AB8" s="185" t="s">
        <v>106</v>
      </c>
      <c r="AC8" s="186" t="s">
        <v>19</v>
      </c>
      <c r="AD8" s="187" t="s">
        <v>19</v>
      </c>
      <c r="AE8" s="367" t="s">
        <v>105</v>
      </c>
      <c r="AF8" s="367"/>
      <c r="AG8" s="188" t="s">
        <v>20</v>
      </c>
      <c r="AH8" s="366"/>
    </row>
    <row r="9" spans="1:34" ht="18" customHeight="1">
      <c r="A9" s="189" t="s">
        <v>127</v>
      </c>
      <c r="B9" s="175" t="s">
        <v>38</v>
      </c>
      <c r="C9" s="190" t="s">
        <v>241</v>
      </c>
      <c r="D9" s="191">
        <v>68</v>
      </c>
      <c r="E9" s="151">
        <f>AH9/D9*100%</f>
        <v>8.8235294117647065E-2</v>
      </c>
      <c r="F9" s="192">
        <v>45545</v>
      </c>
      <c r="G9" s="193"/>
      <c r="H9" s="193"/>
      <c r="I9" s="193"/>
      <c r="J9" s="193"/>
      <c r="K9" s="193">
        <v>45623</v>
      </c>
      <c r="L9" s="193"/>
      <c r="M9" s="193"/>
      <c r="N9" s="193"/>
      <c r="O9" s="194"/>
      <c r="P9" s="194"/>
      <c r="Q9" s="195">
        <v>45672</v>
      </c>
      <c r="R9" s="193"/>
      <c r="S9" s="194"/>
      <c r="T9" s="193"/>
      <c r="U9" s="193"/>
      <c r="V9" s="194"/>
      <c r="W9" s="193">
        <v>45727</v>
      </c>
      <c r="X9" s="195"/>
      <c r="Y9" s="194"/>
      <c r="Z9" s="193"/>
      <c r="AA9" s="193"/>
      <c r="AB9" s="196"/>
      <c r="AC9" s="197">
        <v>45769</v>
      </c>
      <c r="AD9" s="198"/>
      <c r="AE9" s="193"/>
      <c r="AF9" s="193"/>
      <c r="AG9" s="199">
        <v>45769</v>
      </c>
      <c r="AH9" s="200">
        <f>COUNTA(F9:AG9)</f>
        <v>6</v>
      </c>
    </row>
    <row r="10" spans="1:34" ht="18">
      <c r="A10" s="189" t="s">
        <v>127</v>
      </c>
      <c r="B10" s="166" t="s">
        <v>112</v>
      </c>
      <c r="C10" s="190" t="s">
        <v>241</v>
      </c>
      <c r="D10" s="201">
        <v>102</v>
      </c>
      <c r="E10" s="151">
        <f t="shared" ref="E10:E73" si="0">AH10/D10*100%</f>
        <v>4.9019607843137254E-2</v>
      </c>
      <c r="F10" s="202">
        <v>45547</v>
      </c>
      <c r="G10" s="202"/>
      <c r="H10" s="202"/>
      <c r="I10" s="202"/>
      <c r="J10" s="202"/>
      <c r="K10" s="202"/>
      <c r="L10" s="202"/>
      <c r="M10" s="202">
        <v>45635</v>
      </c>
      <c r="N10" s="202"/>
      <c r="O10" s="203"/>
      <c r="P10" s="203"/>
      <c r="Q10" s="202"/>
      <c r="R10" s="202"/>
      <c r="S10" s="203"/>
      <c r="T10" s="202"/>
      <c r="U10" s="202"/>
      <c r="V10" s="203"/>
      <c r="W10" s="202"/>
      <c r="X10" s="202"/>
      <c r="Y10" s="203"/>
      <c r="Z10" s="202"/>
      <c r="AA10" s="202"/>
      <c r="AB10" s="204"/>
      <c r="AC10" s="197">
        <v>45765</v>
      </c>
      <c r="AD10" s="197">
        <v>45772</v>
      </c>
      <c r="AE10" s="205"/>
      <c r="AF10" s="202"/>
      <c r="AG10" s="202" t="s">
        <v>242</v>
      </c>
      <c r="AH10" s="200">
        <f t="shared" ref="AH10:AH19" si="1">COUNTA(F10:AG10)</f>
        <v>5</v>
      </c>
    </row>
    <row r="11" spans="1:34" ht="29.5" customHeight="1">
      <c r="A11" s="206" t="s">
        <v>243</v>
      </c>
      <c r="B11" s="166" t="s">
        <v>244</v>
      </c>
      <c r="C11" s="190" t="s">
        <v>241</v>
      </c>
      <c r="D11" s="201">
        <v>170</v>
      </c>
      <c r="E11" s="151">
        <f t="shared" si="0"/>
        <v>5.8823529411764705E-2</v>
      </c>
      <c r="F11" s="207">
        <v>45540</v>
      </c>
      <c r="G11" s="202"/>
      <c r="H11" s="202"/>
      <c r="I11" s="202">
        <v>45573</v>
      </c>
      <c r="J11" s="202"/>
      <c r="K11" s="202">
        <v>45608</v>
      </c>
      <c r="L11" s="202"/>
      <c r="M11" s="202">
        <v>45628</v>
      </c>
      <c r="N11" s="202"/>
      <c r="O11" s="203"/>
      <c r="P11" s="203"/>
      <c r="Q11" s="202">
        <v>45673</v>
      </c>
      <c r="R11" s="202"/>
      <c r="S11" s="203"/>
      <c r="T11" s="202">
        <v>45691</v>
      </c>
      <c r="U11" s="202"/>
      <c r="V11" s="203"/>
      <c r="W11" s="202">
        <v>45719</v>
      </c>
      <c r="X11" s="202"/>
      <c r="Y11" s="203"/>
      <c r="Z11" s="208"/>
      <c r="AA11" s="202"/>
      <c r="AB11" s="204"/>
      <c r="AC11" s="197">
        <v>45765</v>
      </c>
      <c r="AD11" s="197">
        <v>45772</v>
      </c>
      <c r="AE11" s="209"/>
      <c r="AF11" s="202"/>
      <c r="AG11" s="210" t="s">
        <v>141</v>
      </c>
      <c r="AH11" s="200">
        <f t="shared" si="1"/>
        <v>10</v>
      </c>
    </row>
    <row r="12" spans="1:34" ht="18">
      <c r="A12" s="206" t="s">
        <v>245</v>
      </c>
      <c r="B12" s="166" t="s">
        <v>178</v>
      </c>
      <c r="C12" s="190" t="s">
        <v>241</v>
      </c>
      <c r="D12" s="201">
        <v>68</v>
      </c>
      <c r="E12" s="151">
        <f t="shared" si="0"/>
        <v>5.8823529411764705E-2</v>
      </c>
      <c r="F12" s="202"/>
      <c r="G12" s="211"/>
      <c r="H12" s="202"/>
      <c r="I12" s="202">
        <v>45582</v>
      </c>
      <c r="J12" s="202"/>
      <c r="K12" s="202"/>
      <c r="L12" s="202"/>
      <c r="M12" s="202"/>
      <c r="N12" s="202"/>
      <c r="O12" s="203"/>
      <c r="P12" s="203"/>
      <c r="Q12" s="202">
        <v>45687</v>
      </c>
      <c r="R12" s="212"/>
      <c r="S12" s="203"/>
      <c r="T12" s="202"/>
      <c r="U12" s="202"/>
      <c r="V12" s="203"/>
      <c r="W12" s="212"/>
      <c r="X12" s="202"/>
      <c r="Y12" s="203"/>
      <c r="Z12" s="197"/>
      <c r="AA12" s="205"/>
      <c r="AB12" s="204"/>
      <c r="AC12" s="197">
        <v>45762</v>
      </c>
      <c r="AD12" s="213"/>
      <c r="AE12" s="214"/>
      <c r="AF12" s="215"/>
      <c r="AG12" s="197">
        <v>45762</v>
      </c>
      <c r="AH12" s="216">
        <f t="shared" si="1"/>
        <v>4</v>
      </c>
    </row>
    <row r="13" spans="1:34" ht="18">
      <c r="A13" s="189" t="s">
        <v>245</v>
      </c>
      <c r="B13" s="166" t="s">
        <v>180</v>
      </c>
      <c r="C13" s="190" t="s">
        <v>241</v>
      </c>
      <c r="D13" s="201">
        <v>68</v>
      </c>
      <c r="E13" s="151">
        <f t="shared" si="0"/>
        <v>5.8823529411764705E-2</v>
      </c>
      <c r="F13" s="202"/>
      <c r="G13" s="202"/>
      <c r="H13" s="202"/>
      <c r="I13" s="202">
        <v>45589</v>
      </c>
      <c r="J13" s="202"/>
      <c r="K13" s="202"/>
      <c r="L13" s="202"/>
      <c r="M13" s="202"/>
      <c r="N13" s="202"/>
      <c r="O13" s="203"/>
      <c r="P13" s="203"/>
      <c r="Q13" s="202">
        <v>45680</v>
      </c>
      <c r="R13" s="202"/>
      <c r="S13" s="203"/>
      <c r="T13" s="202"/>
      <c r="U13" s="211"/>
      <c r="V13" s="203"/>
      <c r="W13" s="202">
        <v>45737</v>
      </c>
      <c r="X13" s="202"/>
      <c r="Y13" s="203"/>
      <c r="Z13" s="217"/>
      <c r="AA13" s="205"/>
      <c r="AB13" s="204"/>
      <c r="AC13" s="218"/>
      <c r="AD13" s="219"/>
      <c r="AE13" s="197"/>
      <c r="AF13" s="205"/>
      <c r="AG13" s="193">
        <v>45770</v>
      </c>
      <c r="AH13" s="200">
        <f t="shared" si="1"/>
        <v>4</v>
      </c>
    </row>
    <row r="14" spans="1:34" ht="18">
      <c r="A14" s="165" t="s">
        <v>245</v>
      </c>
      <c r="B14" s="166" t="s">
        <v>179</v>
      </c>
      <c r="C14" s="190" t="s">
        <v>241</v>
      </c>
      <c r="D14" s="201">
        <v>34</v>
      </c>
      <c r="E14" s="151">
        <f t="shared" si="0"/>
        <v>5.8823529411764705E-2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3"/>
      <c r="P14" s="203"/>
      <c r="Q14" s="202">
        <v>45679</v>
      </c>
      <c r="R14" s="202"/>
      <c r="S14" s="203"/>
      <c r="T14" s="202"/>
      <c r="U14" s="202"/>
      <c r="V14" s="203"/>
      <c r="W14" s="202"/>
      <c r="X14" s="202"/>
      <c r="Y14" s="203"/>
      <c r="Z14" s="197"/>
      <c r="AA14" s="205"/>
      <c r="AB14" s="204"/>
      <c r="AC14" s="218"/>
      <c r="AD14" s="205"/>
      <c r="AE14" s="193"/>
      <c r="AF14" s="202"/>
      <c r="AG14" s="202">
        <v>45777</v>
      </c>
      <c r="AH14" s="200">
        <f t="shared" si="1"/>
        <v>2</v>
      </c>
    </row>
    <row r="15" spans="1:34" ht="18">
      <c r="A15" s="220" t="s">
        <v>246</v>
      </c>
      <c r="B15" s="166" t="s">
        <v>247</v>
      </c>
      <c r="C15" s="190" t="s">
        <v>241</v>
      </c>
      <c r="D15" s="201">
        <v>34</v>
      </c>
      <c r="E15" s="151">
        <f t="shared" si="0"/>
        <v>5.8823529411764705E-2</v>
      </c>
      <c r="F15" s="202"/>
      <c r="G15" s="211"/>
      <c r="H15" s="202"/>
      <c r="I15" s="202"/>
      <c r="J15" s="202"/>
      <c r="K15" s="202"/>
      <c r="L15" s="202"/>
      <c r="M15" s="202"/>
      <c r="N15" s="202"/>
      <c r="O15" s="203"/>
      <c r="P15" s="203"/>
      <c r="Q15" s="202"/>
      <c r="R15" s="202"/>
      <c r="S15" s="221"/>
      <c r="T15" s="202"/>
      <c r="U15" s="202"/>
      <c r="V15" s="203"/>
      <c r="W15" s="202">
        <v>45729</v>
      </c>
      <c r="X15" s="202"/>
      <c r="Y15" s="203"/>
      <c r="Z15" s="193"/>
      <c r="AA15" s="202"/>
      <c r="AB15" s="204"/>
      <c r="AC15" s="222"/>
      <c r="AD15" s="223"/>
      <c r="AE15" s="205"/>
      <c r="AF15" s="202"/>
      <c r="AG15" s="202">
        <v>45771</v>
      </c>
      <c r="AH15" s="200">
        <f t="shared" si="1"/>
        <v>2</v>
      </c>
    </row>
    <row r="16" spans="1:34" ht="18">
      <c r="A16" s="69" t="s">
        <v>248</v>
      </c>
      <c r="B16" s="224" t="s">
        <v>119</v>
      </c>
      <c r="C16" s="190" t="s">
        <v>241</v>
      </c>
      <c r="D16" s="201">
        <v>68</v>
      </c>
      <c r="E16" s="151">
        <f t="shared" si="0"/>
        <v>4.4117647058823532E-2</v>
      </c>
      <c r="F16" s="202"/>
      <c r="G16" s="202"/>
      <c r="H16" s="202"/>
      <c r="I16" s="202"/>
      <c r="J16" s="202"/>
      <c r="K16" s="211"/>
      <c r="L16" s="202"/>
      <c r="M16" s="202"/>
      <c r="N16" s="202"/>
      <c r="O16" s="203"/>
      <c r="P16" s="221"/>
      <c r="Q16" s="202"/>
      <c r="R16" s="212"/>
      <c r="S16" s="203"/>
      <c r="T16" s="202"/>
      <c r="U16" s="202"/>
      <c r="V16" s="203"/>
      <c r="W16" s="212"/>
      <c r="X16" s="202"/>
      <c r="Y16" s="221"/>
      <c r="Z16" s="202"/>
      <c r="AA16" s="202"/>
      <c r="AB16" s="225"/>
      <c r="AC16" s="226">
        <v>45765</v>
      </c>
      <c r="AD16" s="223">
        <v>45772</v>
      </c>
      <c r="AE16" s="205"/>
      <c r="AF16" s="202"/>
      <c r="AG16" s="202" t="s">
        <v>193</v>
      </c>
      <c r="AH16" s="200">
        <f t="shared" si="1"/>
        <v>3</v>
      </c>
    </row>
    <row r="17" spans="1:34" ht="36">
      <c r="A17" s="69" t="s">
        <v>248</v>
      </c>
      <c r="B17" s="224" t="s">
        <v>249</v>
      </c>
      <c r="C17" s="190" t="s">
        <v>241</v>
      </c>
      <c r="D17" s="201">
        <v>136</v>
      </c>
      <c r="E17" s="151">
        <f t="shared" si="0"/>
        <v>2.9411764705882353E-2</v>
      </c>
      <c r="F17" s="202">
        <v>45541</v>
      </c>
      <c r="G17" s="202"/>
      <c r="H17" s="202"/>
      <c r="I17" s="202"/>
      <c r="J17" s="202"/>
      <c r="K17" s="202"/>
      <c r="L17" s="202"/>
      <c r="M17" s="211"/>
      <c r="N17" s="202"/>
      <c r="O17" s="203"/>
      <c r="P17" s="203"/>
      <c r="Q17" s="202"/>
      <c r="R17" s="211"/>
      <c r="S17" s="203"/>
      <c r="T17" s="202"/>
      <c r="U17" s="202"/>
      <c r="V17" s="203"/>
      <c r="W17" s="202"/>
      <c r="X17" s="211"/>
      <c r="Y17" s="203"/>
      <c r="Z17" s="202"/>
      <c r="AA17" s="211"/>
      <c r="AB17" s="204"/>
      <c r="AC17" s="226">
        <v>45765</v>
      </c>
      <c r="AD17" s="223">
        <v>45772</v>
      </c>
      <c r="AE17" s="205"/>
      <c r="AF17" s="202"/>
      <c r="AG17" s="207" t="s">
        <v>171</v>
      </c>
      <c r="AH17" s="200">
        <f t="shared" si="1"/>
        <v>4</v>
      </c>
    </row>
    <row r="18" spans="1:34" ht="18">
      <c r="A18" s="227" t="s">
        <v>200</v>
      </c>
      <c r="B18" s="166" t="s">
        <v>121</v>
      </c>
      <c r="C18" s="190" t="s">
        <v>241</v>
      </c>
      <c r="D18" s="201">
        <v>34</v>
      </c>
      <c r="E18" s="151">
        <f t="shared" si="0"/>
        <v>8.8235294117647065E-2</v>
      </c>
      <c r="F18" s="202"/>
      <c r="G18" s="202"/>
      <c r="H18" s="202"/>
      <c r="I18" s="202"/>
      <c r="J18" s="202"/>
      <c r="K18" s="211"/>
      <c r="L18" s="202"/>
      <c r="M18" s="202"/>
      <c r="N18" s="202"/>
      <c r="O18" s="203"/>
      <c r="P18" s="203"/>
      <c r="Q18" s="211"/>
      <c r="R18" s="202"/>
      <c r="S18" s="203"/>
      <c r="T18" s="202"/>
      <c r="U18" s="202"/>
      <c r="V18" s="203"/>
      <c r="W18" s="202"/>
      <c r="X18" s="211"/>
      <c r="Y18" s="203"/>
      <c r="Z18" s="202"/>
      <c r="AA18" s="202"/>
      <c r="AB18" s="204"/>
      <c r="AC18" s="226">
        <v>45765</v>
      </c>
      <c r="AD18" s="223">
        <v>45772</v>
      </c>
      <c r="AE18" s="205"/>
      <c r="AF18" s="202"/>
      <c r="AG18" s="207" t="s">
        <v>97</v>
      </c>
      <c r="AH18" s="200">
        <f t="shared" si="1"/>
        <v>3</v>
      </c>
    </row>
    <row r="19" spans="1:34" ht="18">
      <c r="A19" s="228" t="s">
        <v>250</v>
      </c>
      <c r="B19" s="166" t="s">
        <v>233</v>
      </c>
      <c r="C19" s="190" t="s">
        <v>241</v>
      </c>
      <c r="D19" s="201">
        <v>68</v>
      </c>
      <c r="E19" s="151">
        <f t="shared" si="0"/>
        <v>7.3529411764705885E-2</v>
      </c>
      <c r="F19" s="202"/>
      <c r="G19" s="202"/>
      <c r="H19" s="202"/>
      <c r="I19" s="202"/>
      <c r="J19" s="202"/>
      <c r="K19" s="202">
        <v>45610</v>
      </c>
      <c r="L19" s="202"/>
      <c r="M19" s="202"/>
      <c r="N19" s="202"/>
      <c r="O19" s="203"/>
      <c r="P19" s="203"/>
      <c r="Q19" s="202">
        <v>45686</v>
      </c>
      <c r="R19" s="202"/>
      <c r="S19" s="203"/>
      <c r="T19" s="202"/>
      <c r="U19" s="211"/>
      <c r="V19" s="203"/>
      <c r="W19" s="202"/>
      <c r="X19" s="202"/>
      <c r="Y19" s="203"/>
      <c r="Z19" s="202"/>
      <c r="AA19" s="202"/>
      <c r="AB19" s="204"/>
      <c r="AC19" s="226">
        <v>45765</v>
      </c>
      <c r="AD19" s="223">
        <v>45772</v>
      </c>
      <c r="AE19" s="205"/>
      <c r="AF19" s="202"/>
      <c r="AG19" s="202" t="s">
        <v>182</v>
      </c>
      <c r="AH19" s="200">
        <f t="shared" si="1"/>
        <v>5</v>
      </c>
    </row>
    <row r="20" spans="1:34" ht="18">
      <c r="A20" s="229" t="s">
        <v>175</v>
      </c>
      <c r="B20" s="224" t="s">
        <v>210</v>
      </c>
      <c r="C20" s="190" t="s">
        <v>241</v>
      </c>
      <c r="D20" s="201">
        <v>34</v>
      </c>
      <c r="E20" s="151">
        <f t="shared" si="0"/>
        <v>2.9411764705882353E-2</v>
      </c>
      <c r="F20" s="202"/>
      <c r="G20" s="202"/>
      <c r="H20" s="202"/>
      <c r="I20" s="202"/>
      <c r="J20" s="202"/>
      <c r="K20" s="202"/>
      <c r="L20" s="202"/>
      <c r="M20" s="202"/>
      <c r="N20" s="202">
        <v>45646</v>
      </c>
      <c r="O20" s="203"/>
      <c r="P20" s="203"/>
      <c r="Q20" s="202"/>
      <c r="R20" s="202"/>
      <c r="S20" s="203"/>
      <c r="T20" s="208"/>
      <c r="U20" s="202"/>
      <c r="V20" s="203"/>
      <c r="W20" s="202"/>
      <c r="X20" s="202"/>
      <c r="Y20" s="203"/>
      <c r="Z20" s="202"/>
      <c r="AA20" s="202"/>
      <c r="AB20" s="204"/>
      <c r="AC20" s="226">
        <v>45765</v>
      </c>
      <c r="AD20" s="223">
        <v>45772</v>
      </c>
      <c r="AE20" s="205"/>
      <c r="AF20" s="202"/>
      <c r="AG20" s="207" t="s">
        <v>213</v>
      </c>
      <c r="AH20" s="200">
        <f>COUNTA(F20:AB20,AE20:AF20)</f>
        <v>1</v>
      </c>
    </row>
    <row r="21" spans="1:34" ht="18">
      <c r="A21" s="69" t="s">
        <v>251</v>
      </c>
      <c r="B21" s="224" t="s">
        <v>115</v>
      </c>
      <c r="C21" s="190" t="s">
        <v>241</v>
      </c>
      <c r="D21" s="201">
        <v>34</v>
      </c>
      <c r="E21" s="151">
        <f t="shared" si="0"/>
        <v>8.8235294117647065E-2</v>
      </c>
      <c r="F21" s="202">
        <v>45539</v>
      </c>
      <c r="G21" s="202"/>
      <c r="H21" s="202"/>
      <c r="I21" s="202"/>
      <c r="J21" s="202"/>
      <c r="K21" s="202"/>
      <c r="L21" s="202"/>
      <c r="M21" s="202">
        <v>45637</v>
      </c>
      <c r="N21" s="202"/>
      <c r="O21" s="203"/>
      <c r="P21" s="203"/>
      <c r="Q21" s="202"/>
      <c r="R21" s="202"/>
      <c r="S21" s="203"/>
      <c r="T21" s="202"/>
      <c r="U21" s="205"/>
      <c r="V21" s="203"/>
      <c r="W21" s="202"/>
      <c r="X21" s="202"/>
      <c r="Y21" s="203"/>
      <c r="Z21" s="202"/>
      <c r="AA21" s="202"/>
      <c r="AB21" s="204"/>
      <c r="AC21" s="218"/>
      <c r="AD21" s="192"/>
      <c r="AE21" s="202"/>
      <c r="AF21" s="202"/>
      <c r="AG21" s="202">
        <v>45792</v>
      </c>
      <c r="AH21" s="200">
        <f t="shared" ref="AH21:AH53" si="2">COUNTA(F21:AG21)</f>
        <v>3</v>
      </c>
    </row>
    <row r="22" spans="1:34" ht="18">
      <c r="A22" s="165" t="s">
        <v>252</v>
      </c>
      <c r="B22" s="166" t="s">
        <v>45</v>
      </c>
      <c r="C22" s="190" t="s">
        <v>241</v>
      </c>
      <c r="D22" s="201">
        <v>102</v>
      </c>
      <c r="E22" s="151">
        <f t="shared" si="0"/>
        <v>1.9607843137254902E-2</v>
      </c>
      <c r="F22" s="202"/>
      <c r="G22" s="202"/>
      <c r="H22" s="202"/>
      <c r="I22" s="202">
        <v>45587</v>
      </c>
      <c r="J22" s="202"/>
      <c r="K22" s="202"/>
      <c r="L22" s="202"/>
      <c r="M22" s="202"/>
      <c r="N22" s="202"/>
      <c r="O22" s="203"/>
      <c r="P22" s="203"/>
      <c r="Q22" s="202"/>
      <c r="R22" s="202"/>
      <c r="S22" s="203"/>
      <c r="T22" s="193"/>
      <c r="U22" s="202"/>
      <c r="V22" s="203"/>
      <c r="W22" s="202"/>
      <c r="X22" s="202"/>
      <c r="Y22" s="203"/>
      <c r="Z22" s="202"/>
      <c r="AA22" s="202"/>
      <c r="AB22" s="204"/>
      <c r="AC22" s="218"/>
      <c r="AD22" s="205"/>
      <c r="AE22" s="202"/>
      <c r="AF22" s="208"/>
      <c r="AG22" s="208">
        <v>45790</v>
      </c>
      <c r="AH22" s="200">
        <f t="shared" si="2"/>
        <v>2</v>
      </c>
    </row>
    <row r="23" spans="1:34" ht="36">
      <c r="A23" s="189" t="s">
        <v>122</v>
      </c>
      <c r="B23" s="166" t="s">
        <v>253</v>
      </c>
      <c r="C23" s="190" t="s">
        <v>241</v>
      </c>
      <c r="D23" s="201">
        <v>34</v>
      </c>
      <c r="E23" s="151">
        <f t="shared" si="0"/>
        <v>2.9411764705882353E-2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3"/>
      <c r="P23" s="203"/>
      <c r="Q23" s="211"/>
      <c r="R23" s="202"/>
      <c r="S23" s="203"/>
      <c r="T23" s="202"/>
      <c r="U23" s="202"/>
      <c r="V23" s="203"/>
      <c r="W23" s="202"/>
      <c r="X23" s="202"/>
      <c r="Y23" s="221"/>
      <c r="Z23" s="202"/>
      <c r="AA23" s="202"/>
      <c r="AB23" s="204"/>
      <c r="AC23" s="218"/>
      <c r="AD23" s="205"/>
      <c r="AE23" s="230"/>
      <c r="AF23" s="197"/>
      <c r="AG23" s="197">
        <v>45755</v>
      </c>
      <c r="AH23" s="216">
        <f t="shared" si="2"/>
        <v>1</v>
      </c>
    </row>
    <row r="24" spans="1:34" ht="18">
      <c r="A24" s="189" t="s">
        <v>175</v>
      </c>
      <c r="B24" s="166" t="s">
        <v>254</v>
      </c>
      <c r="C24" s="190" t="s">
        <v>241</v>
      </c>
      <c r="D24" s="201">
        <v>34</v>
      </c>
      <c r="E24" s="151">
        <f t="shared" si="0"/>
        <v>2.9411764705882353E-2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3"/>
      <c r="P24" s="203"/>
      <c r="Q24" s="202"/>
      <c r="R24" s="202"/>
      <c r="S24" s="203"/>
      <c r="T24" s="202"/>
      <c r="U24" s="202"/>
      <c r="V24" s="203"/>
      <c r="W24" s="202"/>
      <c r="X24" s="202"/>
      <c r="Y24" s="203"/>
      <c r="Z24" s="202"/>
      <c r="AA24" s="202"/>
      <c r="AB24" s="204"/>
      <c r="AC24" s="218"/>
      <c r="AD24" s="205"/>
      <c r="AE24" s="230"/>
      <c r="AF24" s="197"/>
      <c r="AG24" s="197">
        <v>45731</v>
      </c>
      <c r="AH24" s="216">
        <f t="shared" si="2"/>
        <v>1</v>
      </c>
    </row>
    <row r="25" spans="1:34" ht="18">
      <c r="A25" s="189" t="s">
        <v>245</v>
      </c>
      <c r="B25" s="175" t="s">
        <v>255</v>
      </c>
      <c r="C25" s="190" t="s">
        <v>241</v>
      </c>
      <c r="D25" s="201">
        <v>34</v>
      </c>
      <c r="E25" s="151">
        <f t="shared" si="0"/>
        <v>2.9411764705882353E-2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3"/>
      <c r="P25" s="203"/>
      <c r="Q25" s="202"/>
      <c r="R25" s="211"/>
      <c r="S25" s="203"/>
      <c r="T25" s="202"/>
      <c r="U25" s="202"/>
      <c r="V25" s="203"/>
      <c r="W25" s="202"/>
      <c r="X25" s="202"/>
      <c r="Y25" s="203"/>
      <c r="Z25" s="202"/>
      <c r="AA25" s="202"/>
      <c r="AB25" s="204"/>
      <c r="AC25" s="231"/>
      <c r="AD25" s="205"/>
      <c r="AE25" s="230"/>
      <c r="AF25" s="197"/>
      <c r="AG25" s="197">
        <v>45768</v>
      </c>
      <c r="AH25" s="216">
        <f t="shared" si="2"/>
        <v>1</v>
      </c>
    </row>
    <row r="26" spans="1:34" ht="18">
      <c r="A26" s="232" t="s">
        <v>248</v>
      </c>
      <c r="B26" s="233" t="s">
        <v>256</v>
      </c>
      <c r="C26" s="234" t="s">
        <v>241</v>
      </c>
      <c r="D26" s="235">
        <v>34</v>
      </c>
      <c r="E26" s="151">
        <f t="shared" si="0"/>
        <v>2.9411764705882353E-2</v>
      </c>
      <c r="F26" s="236"/>
      <c r="G26" s="236"/>
      <c r="H26" s="236"/>
      <c r="I26" s="236"/>
      <c r="J26" s="236"/>
      <c r="K26" s="236"/>
      <c r="L26" s="236"/>
      <c r="M26" s="236"/>
      <c r="N26" s="236"/>
      <c r="O26" s="237"/>
      <c r="P26" s="237"/>
      <c r="Q26" s="236"/>
      <c r="R26" s="236"/>
      <c r="S26" s="237"/>
      <c r="T26" s="236"/>
      <c r="U26" s="238"/>
      <c r="V26" s="237"/>
      <c r="W26" s="236"/>
      <c r="X26" s="236"/>
      <c r="Y26" s="237"/>
      <c r="Z26" s="236"/>
      <c r="AA26" s="236"/>
      <c r="AB26" s="239"/>
      <c r="AC26" s="240"/>
      <c r="AD26" s="241"/>
      <c r="AE26" s="242"/>
      <c r="AF26" s="197"/>
      <c r="AG26" s="197">
        <v>45758</v>
      </c>
      <c r="AH26" s="216">
        <f t="shared" si="2"/>
        <v>1</v>
      </c>
    </row>
    <row r="27" spans="1:34" ht="18">
      <c r="A27" s="165" t="s">
        <v>129</v>
      </c>
      <c r="B27" s="166" t="s">
        <v>38</v>
      </c>
      <c r="C27" s="243" t="s">
        <v>257</v>
      </c>
      <c r="D27" s="244">
        <v>68</v>
      </c>
      <c r="E27" s="151">
        <f t="shared" si="0"/>
        <v>8.8235294117647065E-2</v>
      </c>
      <c r="F27" s="193">
        <v>45545</v>
      </c>
      <c r="G27" s="193"/>
      <c r="H27" s="193"/>
      <c r="I27" s="193"/>
      <c r="J27" s="193"/>
      <c r="K27" s="193">
        <v>45623</v>
      </c>
      <c r="L27" s="193"/>
      <c r="M27" s="193"/>
      <c r="N27" s="193"/>
      <c r="O27" s="194"/>
      <c r="P27" s="194"/>
      <c r="Q27" s="193">
        <v>45672</v>
      </c>
      <c r="R27" s="193"/>
      <c r="S27" s="194"/>
      <c r="T27" s="193"/>
      <c r="U27" s="193"/>
      <c r="V27" s="245"/>
      <c r="W27" s="193">
        <v>45727</v>
      </c>
      <c r="X27" s="193"/>
      <c r="Y27" s="194"/>
      <c r="Z27" s="193"/>
      <c r="AA27" s="193"/>
      <c r="AB27" s="196"/>
      <c r="AC27" s="246">
        <v>45769</v>
      </c>
      <c r="AD27" s="198"/>
      <c r="AE27" s="193"/>
      <c r="AF27" s="247"/>
      <c r="AG27" s="246">
        <v>45769</v>
      </c>
      <c r="AH27" s="216">
        <f t="shared" si="2"/>
        <v>6</v>
      </c>
    </row>
    <row r="28" spans="1:34" ht="18">
      <c r="A28" s="248" t="s">
        <v>129</v>
      </c>
      <c r="B28" s="166" t="s">
        <v>130</v>
      </c>
      <c r="C28" s="190" t="s">
        <v>257</v>
      </c>
      <c r="D28" s="201">
        <v>102</v>
      </c>
      <c r="E28" s="151">
        <f t="shared" si="0"/>
        <v>4.9019607843137254E-2</v>
      </c>
      <c r="F28" s="202">
        <v>45547</v>
      </c>
      <c r="G28" s="202"/>
      <c r="H28" s="202"/>
      <c r="I28" s="202"/>
      <c r="J28" s="202"/>
      <c r="K28" s="202"/>
      <c r="L28" s="202"/>
      <c r="M28" s="202">
        <v>45638</v>
      </c>
      <c r="N28" s="202"/>
      <c r="O28" s="203"/>
      <c r="P28" s="203"/>
      <c r="Q28" s="202"/>
      <c r="R28" s="202"/>
      <c r="S28" s="203"/>
      <c r="T28" s="202"/>
      <c r="U28" s="202"/>
      <c r="V28" s="221"/>
      <c r="W28" s="202"/>
      <c r="X28" s="202"/>
      <c r="Y28" s="203"/>
      <c r="Z28" s="202"/>
      <c r="AA28" s="202"/>
      <c r="AB28" s="204"/>
      <c r="AC28" s="197">
        <v>45765</v>
      </c>
      <c r="AD28" s="197">
        <v>45772</v>
      </c>
      <c r="AE28" s="209"/>
      <c r="AF28" s="208"/>
      <c r="AG28" s="193" t="s">
        <v>182</v>
      </c>
      <c r="AH28" s="200">
        <f t="shared" si="2"/>
        <v>5</v>
      </c>
    </row>
    <row r="29" spans="1:34" ht="18">
      <c r="A29" s="69" t="s">
        <v>258</v>
      </c>
      <c r="B29" s="224" t="s">
        <v>259</v>
      </c>
      <c r="C29" s="190" t="s">
        <v>257</v>
      </c>
      <c r="D29" s="201">
        <v>102</v>
      </c>
      <c r="E29" s="151">
        <f t="shared" si="0"/>
        <v>7.8431372549019607E-2</v>
      </c>
      <c r="F29" s="202"/>
      <c r="G29" s="202"/>
      <c r="H29" s="202"/>
      <c r="I29" s="202">
        <v>45586</v>
      </c>
      <c r="J29" s="202"/>
      <c r="K29" s="202"/>
      <c r="L29" s="202"/>
      <c r="M29" s="202">
        <v>45631</v>
      </c>
      <c r="N29" s="202"/>
      <c r="O29" s="203"/>
      <c r="P29" s="203"/>
      <c r="Q29" s="202">
        <v>45673</v>
      </c>
      <c r="R29" s="202"/>
      <c r="S29" s="203"/>
      <c r="T29" s="202">
        <v>45701</v>
      </c>
      <c r="U29" s="202"/>
      <c r="V29" s="221"/>
      <c r="W29" s="202"/>
      <c r="X29" s="202">
        <v>45747</v>
      </c>
      <c r="Y29" s="203"/>
      <c r="Z29" s="202"/>
      <c r="AA29" s="202"/>
      <c r="AB29" s="204"/>
      <c r="AC29" s="197">
        <v>45765</v>
      </c>
      <c r="AD29" s="197">
        <v>45772</v>
      </c>
      <c r="AE29" s="197"/>
      <c r="AF29" s="197"/>
      <c r="AG29" s="209" t="s">
        <v>93</v>
      </c>
      <c r="AH29" s="200">
        <f t="shared" si="2"/>
        <v>8</v>
      </c>
    </row>
    <row r="30" spans="1:34" ht="18">
      <c r="A30" s="69" t="s">
        <v>245</v>
      </c>
      <c r="B30" s="224" t="s">
        <v>178</v>
      </c>
      <c r="C30" s="190" t="s">
        <v>257</v>
      </c>
      <c r="D30" s="201">
        <v>68</v>
      </c>
      <c r="E30" s="151">
        <f t="shared" si="0"/>
        <v>5.8823529411764705E-2</v>
      </c>
      <c r="F30" s="202"/>
      <c r="G30" s="202"/>
      <c r="H30" s="202"/>
      <c r="I30" s="202">
        <v>45583</v>
      </c>
      <c r="J30" s="202"/>
      <c r="K30" s="202"/>
      <c r="L30" s="202"/>
      <c r="M30" s="202"/>
      <c r="N30" s="202"/>
      <c r="O30" s="203"/>
      <c r="P30" s="203"/>
      <c r="Q30" s="202">
        <v>45688</v>
      </c>
      <c r="R30" s="202"/>
      <c r="S30" s="203"/>
      <c r="T30" s="202"/>
      <c r="U30" s="202"/>
      <c r="V30" s="221"/>
      <c r="W30" s="202"/>
      <c r="X30" s="202"/>
      <c r="Y30" s="203"/>
      <c r="Z30" s="202"/>
      <c r="AA30" s="202"/>
      <c r="AB30" s="204"/>
      <c r="AC30" s="197">
        <v>45762</v>
      </c>
      <c r="AD30" s="197"/>
      <c r="AE30" s="217"/>
      <c r="AF30" s="197"/>
      <c r="AG30" s="197">
        <v>45762</v>
      </c>
      <c r="AH30" s="216">
        <f t="shared" si="2"/>
        <v>4</v>
      </c>
    </row>
    <row r="31" spans="1:34" ht="18">
      <c r="A31" s="69" t="s">
        <v>245</v>
      </c>
      <c r="B31" s="224" t="s">
        <v>180</v>
      </c>
      <c r="C31" s="190" t="s">
        <v>257</v>
      </c>
      <c r="D31" s="201">
        <v>68</v>
      </c>
      <c r="E31" s="151">
        <f t="shared" si="0"/>
        <v>5.8823529411764705E-2</v>
      </c>
      <c r="F31" s="202"/>
      <c r="G31" s="202"/>
      <c r="H31" s="202"/>
      <c r="I31" s="202">
        <v>45581</v>
      </c>
      <c r="J31" s="202"/>
      <c r="K31" s="202"/>
      <c r="L31" s="202"/>
      <c r="M31" s="202"/>
      <c r="N31" s="202"/>
      <c r="O31" s="203"/>
      <c r="P31" s="203"/>
      <c r="Q31" s="202">
        <v>45686</v>
      </c>
      <c r="R31" s="202"/>
      <c r="S31" s="203"/>
      <c r="T31" s="202"/>
      <c r="U31" s="202"/>
      <c r="V31" s="221"/>
      <c r="W31" s="202">
        <v>45736</v>
      </c>
      <c r="X31" s="202"/>
      <c r="Y31" s="203"/>
      <c r="Z31" s="202"/>
      <c r="AA31" s="202"/>
      <c r="AB31" s="204"/>
      <c r="AC31" s="218"/>
      <c r="AD31" s="197"/>
      <c r="AE31" s="197"/>
      <c r="AF31" s="197"/>
      <c r="AG31" s="192">
        <v>45770</v>
      </c>
      <c r="AH31" s="200">
        <f t="shared" si="2"/>
        <v>4</v>
      </c>
    </row>
    <row r="32" spans="1:34" ht="18">
      <c r="A32" s="69" t="s">
        <v>245</v>
      </c>
      <c r="B32" s="224" t="s">
        <v>179</v>
      </c>
      <c r="C32" s="190" t="s">
        <v>257</v>
      </c>
      <c r="D32" s="201">
        <v>34</v>
      </c>
      <c r="E32" s="151">
        <f t="shared" si="0"/>
        <v>5.8823529411764705E-2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3"/>
      <c r="P32" s="203"/>
      <c r="Q32" s="202">
        <v>45678</v>
      </c>
      <c r="R32" s="202"/>
      <c r="S32" s="203"/>
      <c r="T32" s="202"/>
      <c r="U32" s="202"/>
      <c r="V32" s="221"/>
      <c r="W32" s="202"/>
      <c r="X32" s="202"/>
      <c r="Y32" s="203"/>
      <c r="Z32" s="202"/>
      <c r="AA32" s="202"/>
      <c r="AB32" s="204"/>
      <c r="AC32" s="218"/>
      <c r="AD32" s="197"/>
      <c r="AE32" s="197"/>
      <c r="AF32" s="197"/>
      <c r="AG32" s="205">
        <v>45776</v>
      </c>
      <c r="AH32" s="200">
        <f t="shared" si="2"/>
        <v>2</v>
      </c>
    </row>
    <row r="33" spans="1:34" ht="18">
      <c r="A33" s="249" t="s">
        <v>246</v>
      </c>
      <c r="B33" s="224" t="s">
        <v>247</v>
      </c>
      <c r="C33" s="190" t="s">
        <v>257</v>
      </c>
      <c r="D33" s="201">
        <v>34</v>
      </c>
      <c r="E33" s="151">
        <f t="shared" si="0"/>
        <v>5.8823529411764705E-2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3"/>
      <c r="P33" s="203"/>
      <c r="Q33" s="202"/>
      <c r="R33" s="202"/>
      <c r="S33" s="203"/>
      <c r="T33" s="202"/>
      <c r="U33" s="202"/>
      <c r="V33" s="221"/>
      <c r="W33" s="202"/>
      <c r="X33" s="202">
        <v>45735</v>
      </c>
      <c r="Y33" s="203"/>
      <c r="Z33" s="202"/>
      <c r="AA33" s="202"/>
      <c r="AB33" s="204"/>
      <c r="AC33" s="218"/>
      <c r="AD33" s="197"/>
      <c r="AE33" s="197"/>
      <c r="AF33" s="197"/>
      <c r="AG33" s="205">
        <v>45777</v>
      </c>
      <c r="AH33" s="200">
        <f t="shared" si="2"/>
        <v>2</v>
      </c>
    </row>
    <row r="34" spans="1:34" ht="18">
      <c r="A34" s="165" t="s">
        <v>152</v>
      </c>
      <c r="B34" s="166" t="s">
        <v>119</v>
      </c>
      <c r="C34" s="190" t="s">
        <v>257</v>
      </c>
      <c r="D34" s="201">
        <v>68</v>
      </c>
      <c r="E34" s="151">
        <f t="shared" si="0"/>
        <v>4.4117647058823532E-2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P34" s="203"/>
      <c r="Q34" s="202"/>
      <c r="R34" s="202"/>
      <c r="S34" s="203"/>
      <c r="T34" s="202"/>
      <c r="U34" s="202"/>
      <c r="V34" s="221"/>
      <c r="W34" s="202"/>
      <c r="X34" s="202"/>
      <c r="Y34" s="203"/>
      <c r="Z34" s="202"/>
      <c r="AA34" s="202"/>
      <c r="AB34" s="204"/>
      <c r="AC34" s="197">
        <v>45765</v>
      </c>
      <c r="AD34" s="197">
        <v>45772</v>
      </c>
      <c r="AE34" s="197"/>
      <c r="AF34" s="197"/>
      <c r="AG34" s="205" t="s">
        <v>171</v>
      </c>
      <c r="AH34" s="200">
        <f t="shared" si="2"/>
        <v>3</v>
      </c>
    </row>
    <row r="35" spans="1:34" ht="18">
      <c r="A35" s="189" t="s">
        <v>152</v>
      </c>
      <c r="B35" s="166" t="s">
        <v>187</v>
      </c>
      <c r="C35" s="190" t="s">
        <v>257</v>
      </c>
      <c r="D35" s="201">
        <v>68</v>
      </c>
      <c r="E35" s="151">
        <f t="shared" si="0"/>
        <v>4.4117647058823532E-2</v>
      </c>
      <c r="F35" s="202"/>
      <c r="G35" s="202"/>
      <c r="H35" s="202"/>
      <c r="I35" s="202"/>
      <c r="J35" s="202"/>
      <c r="K35" s="202"/>
      <c r="L35" s="202"/>
      <c r="M35" s="202"/>
      <c r="N35" s="202"/>
      <c r="O35" s="203"/>
      <c r="P35" s="203"/>
      <c r="Q35" s="202"/>
      <c r="R35" s="202"/>
      <c r="S35" s="203"/>
      <c r="T35" s="202"/>
      <c r="U35" s="202"/>
      <c r="V35" s="221"/>
      <c r="W35" s="202"/>
      <c r="X35" s="202"/>
      <c r="Y35" s="203"/>
      <c r="Z35" s="202"/>
      <c r="AA35" s="202"/>
      <c r="AB35" s="204"/>
      <c r="AC35" s="197">
        <v>45765</v>
      </c>
      <c r="AD35" s="197">
        <v>45772</v>
      </c>
      <c r="AE35" s="197"/>
      <c r="AF35" s="197"/>
      <c r="AG35" s="205" t="s">
        <v>97</v>
      </c>
      <c r="AH35" s="200">
        <f t="shared" si="2"/>
        <v>3</v>
      </c>
    </row>
    <row r="36" spans="1:34" ht="18">
      <c r="A36" s="189" t="s">
        <v>200</v>
      </c>
      <c r="B36" s="166" t="s">
        <v>121</v>
      </c>
      <c r="C36" s="190" t="s">
        <v>257</v>
      </c>
      <c r="D36" s="201">
        <v>34</v>
      </c>
      <c r="E36" s="151">
        <f t="shared" si="0"/>
        <v>8.8235294117647065E-2</v>
      </c>
      <c r="F36" s="202"/>
      <c r="G36" s="202"/>
      <c r="H36" s="202"/>
      <c r="I36" s="202"/>
      <c r="J36" s="202"/>
      <c r="K36" s="202"/>
      <c r="L36" s="202"/>
      <c r="M36" s="202"/>
      <c r="N36" s="202"/>
      <c r="O36" s="203"/>
      <c r="P36" s="203"/>
      <c r="Q36" s="202"/>
      <c r="R36" s="202"/>
      <c r="S36" s="203"/>
      <c r="T36" s="202"/>
      <c r="U36" s="202"/>
      <c r="V36" s="221"/>
      <c r="W36" s="202"/>
      <c r="X36" s="202"/>
      <c r="Y36" s="203"/>
      <c r="Z36" s="202"/>
      <c r="AA36" s="202"/>
      <c r="AB36" s="204"/>
      <c r="AC36" s="197">
        <v>45765</v>
      </c>
      <c r="AD36" s="197">
        <v>45772</v>
      </c>
      <c r="AE36" s="192"/>
      <c r="AF36" s="193"/>
      <c r="AG36" s="202" t="s">
        <v>141</v>
      </c>
      <c r="AH36" s="200">
        <f t="shared" si="2"/>
        <v>3</v>
      </c>
    </row>
    <row r="37" spans="1:34" ht="18">
      <c r="A37" s="206" t="s">
        <v>250</v>
      </c>
      <c r="B37" s="166" t="s">
        <v>233</v>
      </c>
      <c r="C37" s="190" t="s">
        <v>257</v>
      </c>
      <c r="D37" s="201">
        <v>68</v>
      </c>
      <c r="E37" s="151">
        <f t="shared" si="0"/>
        <v>7.3529411764705885E-2</v>
      </c>
      <c r="F37" s="202"/>
      <c r="G37" s="202"/>
      <c r="H37" s="202"/>
      <c r="I37" s="202"/>
      <c r="J37" s="202"/>
      <c r="K37" s="202">
        <v>45610</v>
      </c>
      <c r="L37" s="202"/>
      <c r="M37" s="202"/>
      <c r="N37" s="202"/>
      <c r="O37" s="203"/>
      <c r="P37" s="203"/>
      <c r="Q37" s="202">
        <v>45687</v>
      </c>
      <c r="R37" s="202"/>
      <c r="S37" s="203"/>
      <c r="T37" s="202"/>
      <c r="U37" s="202"/>
      <c r="V37" s="221"/>
      <c r="W37" s="202"/>
      <c r="X37" s="202"/>
      <c r="Y37" s="203"/>
      <c r="Z37" s="202"/>
      <c r="AA37" s="202"/>
      <c r="AB37" s="204"/>
      <c r="AC37" s="197">
        <v>45765</v>
      </c>
      <c r="AD37" s="197">
        <v>45772</v>
      </c>
      <c r="AE37" s="205"/>
      <c r="AF37" s="202"/>
      <c r="AG37" s="208" t="s">
        <v>84</v>
      </c>
      <c r="AH37" s="200">
        <f t="shared" si="2"/>
        <v>5</v>
      </c>
    </row>
    <row r="38" spans="1:34" ht="18">
      <c r="A38" s="69" t="s">
        <v>175</v>
      </c>
      <c r="B38" s="224" t="s">
        <v>260</v>
      </c>
      <c r="C38" s="190" t="s">
        <v>257</v>
      </c>
      <c r="D38" s="201">
        <v>136</v>
      </c>
      <c r="E38" s="151">
        <f t="shared" si="0"/>
        <v>5.1470588235294115E-2</v>
      </c>
      <c r="F38" s="202">
        <v>45552</v>
      </c>
      <c r="G38" s="202"/>
      <c r="H38" s="202"/>
      <c r="I38" s="202"/>
      <c r="J38" s="202"/>
      <c r="K38" s="202"/>
      <c r="L38" s="202"/>
      <c r="M38" s="202"/>
      <c r="N38" s="202">
        <v>45643</v>
      </c>
      <c r="O38" s="203"/>
      <c r="P38" s="203"/>
      <c r="Q38" s="202">
        <v>45671</v>
      </c>
      <c r="R38" s="202"/>
      <c r="S38" s="203"/>
      <c r="T38" s="202"/>
      <c r="U38" s="202"/>
      <c r="V38" s="221"/>
      <c r="W38" s="202">
        <v>45730</v>
      </c>
      <c r="X38" s="202"/>
      <c r="Y38" s="203"/>
      <c r="Z38" s="202"/>
      <c r="AA38" s="202"/>
      <c r="AB38" s="204"/>
      <c r="AC38" s="197">
        <v>45765</v>
      </c>
      <c r="AD38" s="197">
        <v>45772</v>
      </c>
      <c r="AE38" s="205"/>
      <c r="AF38" s="230"/>
      <c r="AG38" s="197" t="s">
        <v>163</v>
      </c>
      <c r="AH38" s="216">
        <f t="shared" si="2"/>
        <v>7</v>
      </c>
    </row>
    <row r="39" spans="1:34" ht="36">
      <c r="A39" s="69" t="s">
        <v>251</v>
      </c>
      <c r="B39" s="224" t="s">
        <v>261</v>
      </c>
      <c r="C39" s="190" t="s">
        <v>257</v>
      </c>
      <c r="D39" s="201">
        <v>136</v>
      </c>
      <c r="E39" s="151">
        <f t="shared" si="0"/>
        <v>5.1470588235294115E-2</v>
      </c>
      <c r="F39" s="202">
        <v>45538</v>
      </c>
      <c r="G39" s="202"/>
      <c r="H39" s="202"/>
      <c r="I39" s="202">
        <v>45569</v>
      </c>
      <c r="J39" s="202"/>
      <c r="K39" s="202"/>
      <c r="L39" s="202"/>
      <c r="M39" s="202">
        <v>45639</v>
      </c>
      <c r="N39" s="202"/>
      <c r="O39" s="203"/>
      <c r="P39" s="203"/>
      <c r="Q39" s="202">
        <v>45667</v>
      </c>
      <c r="R39" s="202"/>
      <c r="S39" s="203"/>
      <c r="T39" s="202">
        <v>45695</v>
      </c>
      <c r="U39" s="202"/>
      <c r="V39" s="221"/>
      <c r="W39" s="202"/>
      <c r="X39" s="202"/>
      <c r="Y39" s="203"/>
      <c r="Z39" s="202"/>
      <c r="AA39" s="202">
        <v>45764</v>
      </c>
      <c r="AB39" s="204"/>
      <c r="AC39" s="218"/>
      <c r="AD39" s="192"/>
      <c r="AE39" s="202"/>
      <c r="AF39" s="230"/>
      <c r="AG39" s="197">
        <v>45800</v>
      </c>
      <c r="AH39" s="216">
        <f t="shared" si="2"/>
        <v>7</v>
      </c>
    </row>
    <row r="40" spans="1:34" ht="18">
      <c r="A40" s="165" t="s">
        <v>262</v>
      </c>
      <c r="B40" s="166" t="s">
        <v>45</v>
      </c>
      <c r="C40" s="190" t="s">
        <v>257</v>
      </c>
      <c r="D40" s="201">
        <v>102</v>
      </c>
      <c r="E40" s="151">
        <f t="shared" si="0"/>
        <v>1.9607843137254902E-2</v>
      </c>
      <c r="F40" s="202"/>
      <c r="G40" s="202"/>
      <c r="H40" s="202"/>
      <c r="I40" s="202">
        <v>45588</v>
      </c>
      <c r="J40" s="202"/>
      <c r="K40" s="202"/>
      <c r="L40" s="202"/>
      <c r="M40" s="202"/>
      <c r="N40" s="202"/>
      <c r="O40" s="203"/>
      <c r="P40" s="203"/>
      <c r="Q40" s="202"/>
      <c r="R40" s="202"/>
      <c r="S40" s="203"/>
      <c r="T40" s="202"/>
      <c r="U40" s="202"/>
      <c r="V40" s="221"/>
      <c r="W40" s="202"/>
      <c r="X40" s="202"/>
      <c r="Y40" s="250"/>
      <c r="Z40" s="202"/>
      <c r="AA40" s="202"/>
      <c r="AB40" s="204"/>
      <c r="AC40" s="218"/>
      <c r="AD40" s="205"/>
      <c r="AE40" s="202"/>
      <c r="AF40" s="202"/>
      <c r="AG40" s="193">
        <v>45755</v>
      </c>
      <c r="AH40" s="200">
        <f t="shared" si="2"/>
        <v>2</v>
      </c>
    </row>
    <row r="41" spans="1:34" ht="36">
      <c r="A41" s="189" t="s">
        <v>263</v>
      </c>
      <c r="B41" s="166" t="s">
        <v>253</v>
      </c>
      <c r="C41" s="190" t="s">
        <v>257</v>
      </c>
      <c r="D41" s="201">
        <v>15</v>
      </c>
      <c r="E41" s="151">
        <f t="shared" si="0"/>
        <v>6.6666666666666666E-2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3"/>
      <c r="P41" s="203"/>
      <c r="Q41" s="202"/>
      <c r="R41" s="202"/>
      <c r="S41" s="203"/>
      <c r="T41" s="202"/>
      <c r="U41" s="202"/>
      <c r="V41" s="221"/>
      <c r="W41" s="202"/>
      <c r="X41" s="230"/>
      <c r="Y41" s="251"/>
      <c r="Z41" s="205"/>
      <c r="AA41" s="202"/>
      <c r="AB41" s="204"/>
      <c r="AC41" s="252"/>
      <c r="AD41" s="205"/>
      <c r="AE41" s="202"/>
      <c r="AF41" s="202"/>
      <c r="AG41" s="208">
        <v>45749</v>
      </c>
      <c r="AH41" s="200">
        <f t="shared" si="2"/>
        <v>1</v>
      </c>
    </row>
    <row r="42" spans="1:34" ht="18">
      <c r="A42" s="253" t="s">
        <v>175</v>
      </c>
      <c r="B42" s="233" t="s">
        <v>254</v>
      </c>
      <c r="C42" s="254" t="s">
        <v>257</v>
      </c>
      <c r="D42" s="255">
        <v>34</v>
      </c>
      <c r="E42" s="151">
        <f t="shared" si="0"/>
        <v>2.9411764705882353E-2</v>
      </c>
      <c r="F42" s="256"/>
      <c r="G42" s="256"/>
      <c r="H42" s="256"/>
      <c r="I42" s="256"/>
      <c r="J42" s="256"/>
      <c r="K42" s="256"/>
      <c r="L42" s="256"/>
      <c r="M42" s="256"/>
      <c r="N42" s="256"/>
      <c r="O42" s="257"/>
      <c r="P42" s="257"/>
      <c r="Q42" s="256"/>
      <c r="R42" s="256"/>
      <c r="S42" s="257"/>
      <c r="T42" s="256"/>
      <c r="U42" s="256"/>
      <c r="V42" s="258"/>
      <c r="W42" s="256"/>
      <c r="X42" s="259"/>
      <c r="Y42" s="251"/>
      <c r="Z42" s="260"/>
      <c r="AA42" s="256"/>
      <c r="AB42" s="261"/>
      <c r="AC42" s="262"/>
      <c r="AD42" s="260"/>
      <c r="AE42" s="256"/>
      <c r="AF42" s="259"/>
      <c r="AG42" s="202">
        <v>45731</v>
      </c>
      <c r="AH42" s="216">
        <f t="shared" si="2"/>
        <v>1</v>
      </c>
    </row>
    <row r="43" spans="1:34" ht="18">
      <c r="A43" s="165" t="s">
        <v>129</v>
      </c>
      <c r="B43" s="166" t="s">
        <v>38</v>
      </c>
      <c r="C43" s="243" t="s">
        <v>264</v>
      </c>
      <c r="D43" s="244">
        <v>68</v>
      </c>
      <c r="E43" s="263">
        <f t="shared" si="0"/>
        <v>8.8235294117647065E-2</v>
      </c>
      <c r="F43" s="223">
        <v>45547</v>
      </c>
      <c r="G43" s="223"/>
      <c r="H43" s="223"/>
      <c r="I43" s="223"/>
      <c r="J43" s="223"/>
      <c r="K43" s="223">
        <v>45624</v>
      </c>
      <c r="L43" s="223"/>
      <c r="M43" s="223">
        <v>46018</v>
      </c>
      <c r="N43" s="223"/>
      <c r="O43" s="264"/>
      <c r="P43" s="264"/>
      <c r="Q43" s="223"/>
      <c r="R43" s="223"/>
      <c r="S43" s="264"/>
      <c r="T43" s="223">
        <v>45715</v>
      </c>
      <c r="U43" s="223"/>
      <c r="V43" s="265"/>
      <c r="W43" s="223"/>
      <c r="X43" s="223"/>
      <c r="Y43" s="266"/>
      <c r="Z43" s="223"/>
      <c r="AA43" s="223"/>
      <c r="AB43" s="264"/>
      <c r="AC43" s="223">
        <v>45769</v>
      </c>
      <c r="AD43" s="223"/>
      <c r="AE43" s="223"/>
      <c r="AF43" s="223"/>
      <c r="AG43" s="223">
        <v>45769</v>
      </c>
      <c r="AH43" s="216">
        <f t="shared" si="2"/>
        <v>6</v>
      </c>
    </row>
    <row r="44" spans="1:34" ht="18">
      <c r="A44" s="165" t="s">
        <v>111</v>
      </c>
      <c r="B44" s="166" t="s">
        <v>130</v>
      </c>
      <c r="C44" s="190" t="s">
        <v>264</v>
      </c>
      <c r="D44" s="201">
        <v>102</v>
      </c>
      <c r="E44" s="263">
        <f t="shared" si="0"/>
        <v>4.9019607843137254E-2</v>
      </c>
      <c r="F44" s="267">
        <v>45546</v>
      </c>
      <c r="G44" s="223"/>
      <c r="H44" s="223"/>
      <c r="I44" s="223"/>
      <c r="J44" s="223"/>
      <c r="K44" s="223"/>
      <c r="L44" s="223"/>
      <c r="M44" s="267">
        <v>45635</v>
      </c>
      <c r="N44" s="223"/>
      <c r="O44" s="264"/>
      <c r="P44" s="265"/>
      <c r="Q44" s="223"/>
      <c r="R44" s="223"/>
      <c r="S44" s="264"/>
      <c r="T44" s="223"/>
      <c r="U44" s="223"/>
      <c r="V44" s="264"/>
      <c r="W44" s="268"/>
      <c r="X44" s="223"/>
      <c r="Y44" s="264"/>
      <c r="Z44" s="267"/>
      <c r="AA44" s="223"/>
      <c r="AB44" s="264"/>
      <c r="AC44" s="223">
        <v>45765</v>
      </c>
      <c r="AD44" s="223">
        <v>45772</v>
      </c>
      <c r="AE44" s="223"/>
      <c r="AF44" s="223"/>
      <c r="AG44" s="269" t="s">
        <v>182</v>
      </c>
      <c r="AH44" s="270">
        <f t="shared" si="2"/>
        <v>5</v>
      </c>
    </row>
    <row r="45" spans="1:34" ht="35">
      <c r="A45" s="165" t="s">
        <v>243</v>
      </c>
      <c r="B45" s="166" t="s">
        <v>259</v>
      </c>
      <c r="C45" s="190" t="s">
        <v>264</v>
      </c>
      <c r="D45" s="201">
        <v>102</v>
      </c>
      <c r="E45" s="263">
        <f t="shared" si="0"/>
        <v>7.8431372549019607E-2</v>
      </c>
      <c r="F45" s="223"/>
      <c r="G45" s="268"/>
      <c r="H45" s="223"/>
      <c r="I45" s="223">
        <v>45586</v>
      </c>
      <c r="J45" s="223"/>
      <c r="K45" s="223"/>
      <c r="L45" s="223"/>
      <c r="M45" s="223">
        <v>45630</v>
      </c>
      <c r="N45" s="223"/>
      <c r="O45" s="264"/>
      <c r="P45" s="264"/>
      <c r="Q45" s="223">
        <v>45677</v>
      </c>
      <c r="R45" s="268"/>
      <c r="S45" s="264"/>
      <c r="T45" s="223">
        <v>45705</v>
      </c>
      <c r="U45" s="223"/>
      <c r="V45" s="264"/>
      <c r="W45" s="268"/>
      <c r="X45" s="223">
        <v>45747</v>
      </c>
      <c r="Y45" s="264"/>
      <c r="Z45" s="223"/>
      <c r="AA45" s="223"/>
      <c r="AB45" s="264"/>
      <c r="AC45" s="271">
        <v>45765</v>
      </c>
      <c r="AD45" s="223">
        <v>45772</v>
      </c>
      <c r="AE45" s="223"/>
      <c r="AF45" s="223"/>
      <c r="AG45" s="271" t="s">
        <v>141</v>
      </c>
      <c r="AH45" s="78">
        <f t="shared" si="2"/>
        <v>8</v>
      </c>
    </row>
    <row r="46" spans="1:34" ht="36">
      <c r="A46" s="189" t="s">
        <v>170</v>
      </c>
      <c r="B46" s="166" t="s">
        <v>265</v>
      </c>
      <c r="C46" s="190" t="s">
        <v>264</v>
      </c>
      <c r="D46" s="201">
        <v>136</v>
      </c>
      <c r="E46" s="263">
        <f t="shared" si="0"/>
        <v>5.8823529411764705E-2</v>
      </c>
      <c r="F46" s="223">
        <v>45551</v>
      </c>
      <c r="G46" s="268"/>
      <c r="H46" s="223"/>
      <c r="I46" s="223">
        <v>45576</v>
      </c>
      <c r="J46" s="223"/>
      <c r="K46" s="223">
        <v>45604</v>
      </c>
      <c r="L46" s="223"/>
      <c r="M46" s="223"/>
      <c r="N46" s="223">
        <v>45649</v>
      </c>
      <c r="O46" s="264"/>
      <c r="P46" s="264"/>
      <c r="Q46" s="223"/>
      <c r="R46" s="223"/>
      <c r="S46" s="265"/>
      <c r="T46" s="223">
        <v>45691</v>
      </c>
      <c r="U46" s="223"/>
      <c r="V46" s="264"/>
      <c r="W46" s="223">
        <v>45727</v>
      </c>
      <c r="X46" s="223"/>
      <c r="Y46" s="264"/>
      <c r="Z46" s="223"/>
      <c r="AA46" s="223"/>
      <c r="AB46" s="264"/>
      <c r="AC46" s="223">
        <v>45762</v>
      </c>
      <c r="AD46" s="223"/>
      <c r="AE46" s="223"/>
      <c r="AF46" s="223"/>
      <c r="AG46" s="223">
        <v>45762</v>
      </c>
      <c r="AH46" s="272">
        <f t="shared" si="2"/>
        <v>8</v>
      </c>
    </row>
    <row r="47" spans="1:34" ht="36">
      <c r="A47" s="189" t="s">
        <v>170</v>
      </c>
      <c r="B47" s="166" t="s">
        <v>266</v>
      </c>
      <c r="C47" s="190" t="s">
        <v>264</v>
      </c>
      <c r="D47" s="201">
        <v>102</v>
      </c>
      <c r="E47" s="263">
        <f t="shared" si="0"/>
        <v>4.9019607843137254E-2</v>
      </c>
      <c r="F47" s="269">
        <v>45551</v>
      </c>
      <c r="G47" s="223"/>
      <c r="H47" s="223"/>
      <c r="I47" s="223"/>
      <c r="J47" s="223">
        <v>45587</v>
      </c>
      <c r="K47" s="223"/>
      <c r="L47" s="223"/>
      <c r="M47" s="268"/>
      <c r="N47" s="223"/>
      <c r="O47" s="264"/>
      <c r="P47" s="264"/>
      <c r="Q47" s="223"/>
      <c r="R47" s="268"/>
      <c r="S47" s="264"/>
      <c r="T47" s="269">
        <v>45698</v>
      </c>
      <c r="U47" s="223"/>
      <c r="V47" s="265"/>
      <c r="W47" s="223"/>
      <c r="X47" s="223">
        <v>45733</v>
      </c>
      <c r="Y47" s="264"/>
      <c r="Z47" s="223"/>
      <c r="AA47" s="268"/>
      <c r="AB47" s="264"/>
      <c r="AC47" s="273"/>
      <c r="AD47" s="268"/>
      <c r="AE47" s="223"/>
      <c r="AF47" s="223"/>
      <c r="AG47" s="269">
        <v>45790</v>
      </c>
      <c r="AH47" s="216">
        <f t="shared" si="2"/>
        <v>5</v>
      </c>
    </row>
    <row r="48" spans="1:34" ht="36">
      <c r="A48" s="206" t="s">
        <v>170</v>
      </c>
      <c r="B48" s="166" t="s">
        <v>267</v>
      </c>
      <c r="C48" s="190" t="s">
        <v>264</v>
      </c>
      <c r="D48" s="201">
        <v>34</v>
      </c>
      <c r="E48" s="263">
        <f t="shared" si="0"/>
        <v>2.9411764705882353E-2</v>
      </c>
      <c r="F48" s="268"/>
      <c r="G48" s="223"/>
      <c r="H48" s="223"/>
      <c r="I48" s="223"/>
      <c r="J48" s="223"/>
      <c r="K48" s="223"/>
      <c r="L48" s="223"/>
      <c r="M48" s="223"/>
      <c r="N48" s="223"/>
      <c r="O48" s="264"/>
      <c r="P48" s="264"/>
      <c r="Q48" s="223"/>
      <c r="R48" s="223"/>
      <c r="S48" s="265"/>
      <c r="T48" s="223"/>
      <c r="U48" s="223"/>
      <c r="V48" s="264"/>
      <c r="W48" s="223"/>
      <c r="X48" s="223"/>
      <c r="Y48" s="264"/>
      <c r="Z48" s="223"/>
      <c r="AA48" s="223"/>
      <c r="AB48" s="264"/>
      <c r="AC48" s="273"/>
      <c r="AD48" s="223"/>
      <c r="AE48" s="223"/>
      <c r="AF48" s="223"/>
      <c r="AG48" s="223">
        <v>45764</v>
      </c>
      <c r="AH48" s="216">
        <f t="shared" si="2"/>
        <v>1</v>
      </c>
    </row>
    <row r="49" spans="1:34" ht="18">
      <c r="A49" s="220" t="s">
        <v>246</v>
      </c>
      <c r="B49" s="224" t="s">
        <v>247</v>
      </c>
      <c r="C49" s="190" t="s">
        <v>264</v>
      </c>
      <c r="D49" s="201">
        <v>34</v>
      </c>
      <c r="E49" s="263">
        <f t="shared" si="0"/>
        <v>5.8823529411764705E-2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64"/>
      <c r="P49" s="264"/>
      <c r="Q49" s="223"/>
      <c r="R49" s="223"/>
      <c r="S49" s="264"/>
      <c r="T49" s="223"/>
      <c r="U49" s="223"/>
      <c r="V49" s="264"/>
      <c r="W49" s="223">
        <v>45730</v>
      </c>
      <c r="X49" s="223"/>
      <c r="Y49" s="264"/>
      <c r="Z49" s="223"/>
      <c r="AA49" s="223"/>
      <c r="AB49" s="264"/>
      <c r="AC49" s="273"/>
      <c r="AD49" s="223"/>
      <c r="AE49" s="223"/>
      <c r="AF49" s="223"/>
      <c r="AG49" s="223">
        <v>45758</v>
      </c>
      <c r="AH49" s="216">
        <f t="shared" si="2"/>
        <v>2</v>
      </c>
    </row>
    <row r="50" spans="1:34" ht="18">
      <c r="A50" s="165" t="s">
        <v>199</v>
      </c>
      <c r="B50" s="166" t="s">
        <v>119</v>
      </c>
      <c r="C50" s="190" t="s">
        <v>264</v>
      </c>
      <c r="D50" s="201">
        <v>68</v>
      </c>
      <c r="E50" s="263">
        <f t="shared" si="0"/>
        <v>4.4117647058823532E-2</v>
      </c>
      <c r="F50" s="223"/>
      <c r="G50" s="268"/>
      <c r="H50" s="223"/>
      <c r="I50" s="223"/>
      <c r="J50" s="223"/>
      <c r="K50" s="268"/>
      <c r="L50" s="223"/>
      <c r="M50" s="223"/>
      <c r="N50" s="223"/>
      <c r="O50" s="264"/>
      <c r="P50" s="265"/>
      <c r="Q50" s="223"/>
      <c r="R50" s="223"/>
      <c r="S50" s="265"/>
      <c r="T50" s="223"/>
      <c r="U50" s="268"/>
      <c r="V50" s="264"/>
      <c r="W50" s="223"/>
      <c r="X50" s="223"/>
      <c r="Y50" s="265"/>
      <c r="Z50" s="223"/>
      <c r="AA50" s="223"/>
      <c r="AB50" s="264"/>
      <c r="AC50" s="271">
        <v>45765</v>
      </c>
      <c r="AD50" s="223">
        <v>45772</v>
      </c>
      <c r="AE50" s="268"/>
      <c r="AF50" s="223"/>
      <c r="AG50" s="223" t="s">
        <v>93</v>
      </c>
      <c r="AH50" s="216">
        <f t="shared" si="2"/>
        <v>3</v>
      </c>
    </row>
    <row r="51" spans="1:34" ht="36">
      <c r="A51" s="189" t="s">
        <v>199</v>
      </c>
      <c r="B51" s="166" t="s">
        <v>249</v>
      </c>
      <c r="C51" s="190" t="s">
        <v>264</v>
      </c>
      <c r="D51" s="201">
        <v>136</v>
      </c>
      <c r="E51" s="263">
        <f t="shared" si="0"/>
        <v>2.9411764705882353E-2</v>
      </c>
      <c r="F51" s="223">
        <v>45538</v>
      </c>
      <c r="G51" s="223"/>
      <c r="H51" s="223"/>
      <c r="I51" s="223"/>
      <c r="J51" s="223"/>
      <c r="K51" s="223"/>
      <c r="L51" s="223"/>
      <c r="M51" s="223"/>
      <c r="N51" s="223"/>
      <c r="O51" s="264"/>
      <c r="P51" s="264"/>
      <c r="Q51" s="223"/>
      <c r="R51" s="223"/>
      <c r="S51" s="264"/>
      <c r="T51" s="223"/>
      <c r="U51" s="223"/>
      <c r="V51" s="264"/>
      <c r="W51" s="223"/>
      <c r="X51" s="223"/>
      <c r="Y51" s="264"/>
      <c r="Z51" s="223"/>
      <c r="AA51" s="223"/>
      <c r="AB51" s="264"/>
      <c r="AC51" s="223">
        <v>45765</v>
      </c>
      <c r="AD51" s="271">
        <v>45772</v>
      </c>
      <c r="AE51" s="223"/>
      <c r="AF51" s="223"/>
      <c r="AG51" s="223" t="s">
        <v>84</v>
      </c>
      <c r="AH51" s="216">
        <f t="shared" si="2"/>
        <v>4</v>
      </c>
    </row>
    <row r="52" spans="1:34" ht="18">
      <c r="A52" s="189" t="s">
        <v>200</v>
      </c>
      <c r="B52" s="166" t="s">
        <v>121</v>
      </c>
      <c r="C52" s="190" t="s">
        <v>264</v>
      </c>
      <c r="D52" s="201">
        <v>34</v>
      </c>
      <c r="E52" s="263">
        <f t="shared" si="0"/>
        <v>8.8235294117647065E-2</v>
      </c>
      <c r="F52" s="223"/>
      <c r="G52" s="223"/>
      <c r="H52" s="223"/>
      <c r="I52" s="223"/>
      <c r="J52" s="223"/>
      <c r="K52" s="223"/>
      <c r="L52" s="223"/>
      <c r="M52" s="268"/>
      <c r="N52" s="223"/>
      <c r="O52" s="264"/>
      <c r="P52" s="264"/>
      <c r="Q52" s="223"/>
      <c r="R52" s="223"/>
      <c r="S52" s="264"/>
      <c r="T52" s="223"/>
      <c r="U52" s="223"/>
      <c r="V52" s="264"/>
      <c r="W52" s="223"/>
      <c r="X52" s="223"/>
      <c r="Y52" s="264"/>
      <c r="Z52" s="268"/>
      <c r="AA52" s="223"/>
      <c r="AB52" s="264"/>
      <c r="AC52" s="271">
        <v>45765</v>
      </c>
      <c r="AD52" s="223">
        <v>45772</v>
      </c>
      <c r="AE52" s="223"/>
      <c r="AF52" s="223"/>
      <c r="AG52" s="223" t="s">
        <v>141</v>
      </c>
      <c r="AH52" s="216">
        <f t="shared" si="2"/>
        <v>3</v>
      </c>
    </row>
    <row r="53" spans="1:34" ht="18">
      <c r="A53" s="189" t="s">
        <v>250</v>
      </c>
      <c r="B53" s="166" t="s">
        <v>233</v>
      </c>
      <c r="C53" s="190" t="s">
        <v>264</v>
      </c>
      <c r="D53" s="201">
        <v>68</v>
      </c>
      <c r="E53" s="263">
        <f t="shared" si="0"/>
        <v>7.3529411764705885E-2</v>
      </c>
      <c r="F53" s="223"/>
      <c r="G53" s="223"/>
      <c r="H53" s="223"/>
      <c r="I53" s="223"/>
      <c r="J53" s="223"/>
      <c r="K53" s="223">
        <v>45610</v>
      </c>
      <c r="L53" s="268"/>
      <c r="M53" s="223"/>
      <c r="N53" s="223"/>
      <c r="O53" s="264"/>
      <c r="P53" s="264"/>
      <c r="Q53" s="223">
        <v>45685</v>
      </c>
      <c r="R53" s="223"/>
      <c r="S53" s="265"/>
      <c r="T53" s="223"/>
      <c r="U53" s="223"/>
      <c r="V53" s="264"/>
      <c r="W53" s="268"/>
      <c r="X53" s="223"/>
      <c r="Y53" s="264"/>
      <c r="Z53" s="268"/>
      <c r="AA53" s="223"/>
      <c r="AB53" s="264"/>
      <c r="AC53" s="223">
        <v>45765</v>
      </c>
      <c r="AD53" s="271">
        <v>45772</v>
      </c>
      <c r="AE53" s="223"/>
      <c r="AF53" s="223"/>
      <c r="AG53" s="274" t="s">
        <v>268</v>
      </c>
      <c r="AH53" s="216">
        <f t="shared" si="2"/>
        <v>5</v>
      </c>
    </row>
    <row r="54" spans="1:34" ht="18">
      <c r="A54" s="206" t="s">
        <v>175</v>
      </c>
      <c r="B54" s="166" t="s">
        <v>210</v>
      </c>
      <c r="C54" s="190" t="s">
        <v>264</v>
      </c>
      <c r="D54" s="275">
        <v>34</v>
      </c>
      <c r="E54" s="263">
        <f t="shared" si="0"/>
        <v>2.9411764705882353E-2</v>
      </c>
      <c r="F54" s="223"/>
      <c r="G54" s="223"/>
      <c r="H54" s="223"/>
      <c r="I54" s="223"/>
      <c r="J54" s="223"/>
      <c r="K54" s="223"/>
      <c r="L54" s="223"/>
      <c r="M54" s="223"/>
      <c r="N54" s="223">
        <v>45645</v>
      </c>
      <c r="O54" s="264"/>
      <c r="P54" s="264"/>
      <c r="Q54" s="223"/>
      <c r="R54" s="223"/>
      <c r="S54" s="264"/>
      <c r="T54" s="223"/>
      <c r="U54" s="223"/>
      <c r="V54" s="264"/>
      <c r="W54" s="223"/>
      <c r="X54" s="223"/>
      <c r="Y54" s="264"/>
      <c r="Z54" s="223"/>
      <c r="AA54" s="223"/>
      <c r="AB54" s="264"/>
      <c r="AC54" s="271">
        <v>45765</v>
      </c>
      <c r="AD54" s="223">
        <v>45772</v>
      </c>
      <c r="AE54" s="223"/>
      <c r="AF54" s="276"/>
      <c r="AG54" s="197" t="s">
        <v>163</v>
      </c>
      <c r="AH54" s="216">
        <f>COUNTA(F54:AB54)</f>
        <v>1</v>
      </c>
    </row>
    <row r="55" spans="1:34" ht="18">
      <c r="A55" s="189" t="s">
        <v>251</v>
      </c>
      <c r="B55" s="166" t="s">
        <v>115</v>
      </c>
      <c r="C55" s="277" t="s">
        <v>264</v>
      </c>
      <c r="D55" s="201">
        <v>34</v>
      </c>
      <c r="E55" s="263">
        <f t="shared" si="0"/>
        <v>8.8235294117647065E-2</v>
      </c>
      <c r="F55" s="223">
        <v>45539</v>
      </c>
      <c r="G55" s="223"/>
      <c r="H55" s="223"/>
      <c r="I55" s="223"/>
      <c r="J55" s="223"/>
      <c r="K55" s="223"/>
      <c r="L55" s="223"/>
      <c r="M55" s="223">
        <v>45637</v>
      </c>
      <c r="N55" s="223"/>
      <c r="O55" s="264"/>
      <c r="P55" s="264"/>
      <c r="Q55" s="223"/>
      <c r="R55" s="223"/>
      <c r="S55" s="264"/>
      <c r="T55" s="223"/>
      <c r="U55" s="223"/>
      <c r="V55" s="264"/>
      <c r="W55" s="223"/>
      <c r="X55" s="223"/>
      <c r="Y55" s="264"/>
      <c r="Z55" s="223"/>
      <c r="AA55" s="223"/>
      <c r="AB55" s="264"/>
      <c r="AC55" s="273"/>
      <c r="AD55" s="223"/>
      <c r="AE55" s="223"/>
      <c r="AF55" s="276"/>
      <c r="AG55" s="197">
        <v>45793</v>
      </c>
      <c r="AH55" s="216">
        <f t="shared" ref="AH55:AH92" si="3">COUNTA(F55:AG55)</f>
        <v>3</v>
      </c>
    </row>
    <row r="56" spans="1:34" ht="18">
      <c r="A56" s="165" t="s">
        <v>269</v>
      </c>
      <c r="B56" s="166" t="s">
        <v>45</v>
      </c>
      <c r="C56" s="190" t="s">
        <v>264</v>
      </c>
      <c r="D56" s="244">
        <v>102</v>
      </c>
      <c r="E56" s="263">
        <f t="shared" si="0"/>
        <v>1.9607843137254902E-2</v>
      </c>
      <c r="F56" s="223"/>
      <c r="G56" s="223"/>
      <c r="H56" s="223"/>
      <c r="I56" s="223"/>
      <c r="J56" s="223">
        <v>45588</v>
      </c>
      <c r="K56" s="223"/>
      <c r="L56" s="223"/>
      <c r="M56" s="223"/>
      <c r="N56" s="223"/>
      <c r="O56" s="264"/>
      <c r="P56" s="264"/>
      <c r="Q56" s="223"/>
      <c r="R56" s="223"/>
      <c r="S56" s="264"/>
      <c r="T56" s="278"/>
      <c r="U56" s="223"/>
      <c r="V56" s="264"/>
      <c r="W56" s="223"/>
      <c r="X56" s="223"/>
      <c r="Y56" s="264"/>
      <c r="Z56" s="223"/>
      <c r="AA56" s="223"/>
      <c r="AB56" s="264"/>
      <c r="AC56" s="273"/>
      <c r="AD56" s="223"/>
      <c r="AE56" s="223"/>
      <c r="AF56" s="223"/>
      <c r="AG56" s="279">
        <v>45763</v>
      </c>
      <c r="AH56" s="216">
        <f t="shared" si="3"/>
        <v>2</v>
      </c>
    </row>
    <row r="57" spans="1:34" ht="36">
      <c r="A57" s="189" t="s">
        <v>122</v>
      </c>
      <c r="B57" s="166" t="s">
        <v>253</v>
      </c>
      <c r="C57" s="190" t="s">
        <v>264</v>
      </c>
      <c r="D57" s="201">
        <v>34</v>
      </c>
      <c r="E57" s="263">
        <f t="shared" si="0"/>
        <v>2.9411764705882353E-2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64"/>
      <c r="P57" s="264"/>
      <c r="Q57" s="268"/>
      <c r="R57" s="223"/>
      <c r="S57" s="264"/>
      <c r="T57" s="223"/>
      <c r="U57" s="223"/>
      <c r="V57" s="264"/>
      <c r="W57" s="223"/>
      <c r="X57" s="223"/>
      <c r="Y57" s="265"/>
      <c r="Z57" s="223"/>
      <c r="AA57" s="223"/>
      <c r="AB57" s="264"/>
      <c r="AC57" s="273"/>
      <c r="AD57" s="223"/>
      <c r="AE57" s="223"/>
      <c r="AF57" s="223"/>
      <c r="AG57" s="274">
        <v>45757</v>
      </c>
      <c r="AH57" s="216">
        <f t="shared" si="3"/>
        <v>1</v>
      </c>
    </row>
    <row r="58" spans="1:34" ht="18">
      <c r="A58" s="189" t="s">
        <v>175</v>
      </c>
      <c r="B58" s="166" t="s">
        <v>254</v>
      </c>
      <c r="C58" s="190" t="s">
        <v>264</v>
      </c>
      <c r="D58" s="201">
        <v>34</v>
      </c>
      <c r="E58" s="263">
        <f t="shared" si="0"/>
        <v>2.9411764705882353E-2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64"/>
      <c r="P58" s="264"/>
      <c r="Q58" s="223"/>
      <c r="R58" s="223"/>
      <c r="S58" s="264"/>
      <c r="T58" s="223"/>
      <c r="U58" s="223"/>
      <c r="V58" s="264"/>
      <c r="W58" s="223"/>
      <c r="X58" s="223"/>
      <c r="Y58" s="280"/>
      <c r="Z58" s="223"/>
      <c r="AA58" s="223"/>
      <c r="AB58" s="264"/>
      <c r="AC58" s="273"/>
      <c r="AD58" s="223"/>
      <c r="AE58" s="223"/>
      <c r="AF58" s="276"/>
      <c r="AG58" s="202">
        <v>45731</v>
      </c>
      <c r="AH58" s="216">
        <f t="shared" si="3"/>
        <v>1</v>
      </c>
    </row>
    <row r="59" spans="1:34" ht="18">
      <c r="A59" s="232" t="s">
        <v>250</v>
      </c>
      <c r="B59" s="281" t="s">
        <v>270</v>
      </c>
      <c r="C59" s="234" t="s">
        <v>264</v>
      </c>
      <c r="D59" s="235">
        <v>34</v>
      </c>
      <c r="E59" s="263">
        <f t="shared" si="0"/>
        <v>2.9411764705882353E-2</v>
      </c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P59" s="283"/>
      <c r="Q59" s="282"/>
      <c r="R59" s="284"/>
      <c r="S59" s="283"/>
      <c r="T59" s="282"/>
      <c r="U59" s="282"/>
      <c r="V59" s="283"/>
      <c r="W59" s="282"/>
      <c r="X59" s="282"/>
      <c r="Y59" s="283"/>
      <c r="Z59" s="282"/>
      <c r="AA59" s="282"/>
      <c r="AB59" s="283"/>
      <c r="AC59" s="285"/>
      <c r="AD59" s="282"/>
      <c r="AE59" s="282"/>
      <c r="AF59" s="282"/>
      <c r="AG59" s="282">
        <v>45755</v>
      </c>
      <c r="AH59" s="286">
        <f t="shared" si="3"/>
        <v>1</v>
      </c>
    </row>
    <row r="60" spans="1:34" ht="18">
      <c r="A60" s="165" t="s">
        <v>129</v>
      </c>
      <c r="B60" s="166" t="s">
        <v>38</v>
      </c>
      <c r="C60" s="243" t="s">
        <v>271</v>
      </c>
      <c r="D60" s="201">
        <v>68</v>
      </c>
      <c r="E60" s="263">
        <f t="shared" si="0"/>
        <v>8.8235294117647065E-2</v>
      </c>
      <c r="F60" s="287"/>
      <c r="G60" s="279">
        <v>45552</v>
      </c>
      <c r="H60" s="279"/>
      <c r="I60" s="279"/>
      <c r="J60" s="279"/>
      <c r="K60" s="288">
        <v>45622</v>
      </c>
      <c r="L60" s="279"/>
      <c r="M60" s="287"/>
      <c r="N60" s="279"/>
      <c r="O60" s="279"/>
      <c r="P60" s="279"/>
      <c r="Q60" s="279"/>
      <c r="R60" s="279"/>
      <c r="S60" s="287"/>
      <c r="T60" s="279">
        <v>45699</v>
      </c>
      <c r="U60" s="279"/>
      <c r="V60" s="279"/>
      <c r="W60" s="279"/>
      <c r="X60" s="279"/>
      <c r="Y60" s="287"/>
      <c r="Z60" s="279">
        <v>45769</v>
      </c>
      <c r="AA60" s="279" t="s">
        <v>272</v>
      </c>
      <c r="AB60" s="279"/>
      <c r="AC60" s="289"/>
      <c r="AD60" s="266"/>
      <c r="AE60" s="279"/>
      <c r="AF60" s="287"/>
      <c r="AG60" s="279">
        <v>45784</v>
      </c>
      <c r="AH60" s="272">
        <f t="shared" si="3"/>
        <v>6</v>
      </c>
    </row>
    <row r="61" spans="1:34" ht="18">
      <c r="A61" s="165" t="s">
        <v>129</v>
      </c>
      <c r="B61" s="166" t="s">
        <v>130</v>
      </c>
      <c r="C61" s="190" t="s">
        <v>271</v>
      </c>
      <c r="D61" s="201">
        <v>102</v>
      </c>
      <c r="E61" s="263">
        <f t="shared" si="0"/>
        <v>2.9411764705882353E-2</v>
      </c>
      <c r="F61" s="223"/>
      <c r="G61" s="223"/>
      <c r="H61" s="223"/>
      <c r="I61" s="223"/>
      <c r="J61" s="223"/>
      <c r="K61" s="278"/>
      <c r="L61" s="223"/>
      <c r="M61" s="223"/>
      <c r="N61" s="223"/>
      <c r="O61" s="223">
        <v>45630</v>
      </c>
      <c r="P61" s="223"/>
      <c r="Q61" s="223"/>
      <c r="R61" s="268"/>
      <c r="S61" s="223"/>
      <c r="T61" s="223"/>
      <c r="U61" s="223"/>
      <c r="V61" s="223"/>
      <c r="W61" s="268"/>
      <c r="X61" s="223"/>
      <c r="Y61" s="223"/>
      <c r="Z61" s="223">
        <v>45777</v>
      </c>
      <c r="AA61" s="223"/>
      <c r="AB61" s="223"/>
      <c r="AC61" s="290"/>
      <c r="AD61" s="264"/>
      <c r="AE61" s="268"/>
      <c r="AF61" s="223"/>
      <c r="AG61" s="269">
        <v>45790</v>
      </c>
      <c r="AH61" s="216">
        <f t="shared" si="3"/>
        <v>3</v>
      </c>
    </row>
    <row r="62" spans="1:34" ht="36">
      <c r="A62" s="291" t="s">
        <v>273</v>
      </c>
      <c r="B62" s="166" t="s">
        <v>244</v>
      </c>
      <c r="C62" s="190" t="s">
        <v>271</v>
      </c>
      <c r="D62" s="201">
        <v>170</v>
      </c>
      <c r="E62" s="263">
        <f t="shared" si="0"/>
        <v>4.7058823529411764E-2</v>
      </c>
      <c r="F62" s="223"/>
      <c r="G62" s="223"/>
      <c r="H62" s="223"/>
      <c r="I62" s="223">
        <v>45575</v>
      </c>
      <c r="J62" s="223"/>
      <c r="K62" s="223">
        <v>45624</v>
      </c>
      <c r="L62" s="223"/>
      <c r="M62" s="223"/>
      <c r="N62" s="223">
        <v>45652</v>
      </c>
      <c r="O62" s="223"/>
      <c r="P62" s="223"/>
      <c r="Q62" s="223">
        <v>45678</v>
      </c>
      <c r="R62" s="268"/>
      <c r="S62" s="223"/>
      <c r="T62" s="223">
        <v>45708</v>
      </c>
      <c r="U62" s="223"/>
      <c r="V62" s="223"/>
      <c r="W62" s="223">
        <v>45735</v>
      </c>
      <c r="X62" s="223"/>
      <c r="Y62" s="223"/>
      <c r="Z62" s="223">
        <v>45761</v>
      </c>
      <c r="AA62" s="268"/>
      <c r="AB62" s="223"/>
      <c r="AC62" s="292"/>
      <c r="AD62" s="264"/>
      <c r="AE62" s="223"/>
      <c r="AF62" s="223"/>
      <c r="AG62" s="223">
        <v>45783</v>
      </c>
      <c r="AH62" s="216">
        <f t="shared" si="3"/>
        <v>8</v>
      </c>
    </row>
    <row r="63" spans="1:34" ht="18">
      <c r="A63" s="206" t="s">
        <v>245</v>
      </c>
      <c r="B63" s="166" t="s">
        <v>178</v>
      </c>
      <c r="C63" s="190" t="s">
        <v>271</v>
      </c>
      <c r="D63" s="201">
        <v>102</v>
      </c>
      <c r="E63" s="263">
        <f t="shared" si="0"/>
        <v>5.8823529411764705E-2</v>
      </c>
      <c r="F63" s="223"/>
      <c r="G63" s="223">
        <v>45562</v>
      </c>
      <c r="H63" s="223"/>
      <c r="I63" s="223"/>
      <c r="J63" s="223"/>
      <c r="K63" s="223">
        <v>45621</v>
      </c>
      <c r="L63" s="223"/>
      <c r="M63" s="223"/>
      <c r="N63" s="223"/>
      <c r="O63" s="223"/>
      <c r="P63" s="223"/>
      <c r="Q63" s="223">
        <v>45687</v>
      </c>
      <c r="R63" s="223"/>
      <c r="S63" s="223"/>
      <c r="T63" s="223"/>
      <c r="U63" s="223"/>
      <c r="V63" s="223"/>
      <c r="W63" s="223">
        <v>45729</v>
      </c>
      <c r="X63" s="223"/>
      <c r="Y63" s="268"/>
      <c r="Z63" s="223">
        <v>45764</v>
      </c>
      <c r="AA63" s="223"/>
      <c r="AB63" s="223"/>
      <c r="AC63" s="290"/>
      <c r="AD63" s="264"/>
      <c r="AE63" s="223"/>
      <c r="AF63" s="223"/>
      <c r="AG63" s="223">
        <v>45782</v>
      </c>
      <c r="AH63" s="216">
        <f t="shared" si="3"/>
        <v>6</v>
      </c>
    </row>
    <row r="64" spans="1:34" ht="18">
      <c r="A64" s="206" t="s">
        <v>245</v>
      </c>
      <c r="B64" s="166" t="s">
        <v>180</v>
      </c>
      <c r="C64" s="190" t="s">
        <v>271</v>
      </c>
      <c r="D64" s="201">
        <v>34</v>
      </c>
      <c r="E64" s="263">
        <f t="shared" si="0"/>
        <v>8.8235294117647065E-2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>
        <v>45673</v>
      </c>
      <c r="R64" s="223"/>
      <c r="S64" s="223"/>
      <c r="T64" s="223"/>
      <c r="U64" s="223"/>
      <c r="V64" s="223"/>
      <c r="W64" s="223">
        <v>45722</v>
      </c>
      <c r="X64" s="223"/>
      <c r="Y64" s="223"/>
      <c r="Z64" s="223"/>
      <c r="AA64" s="268"/>
      <c r="AB64" s="223"/>
      <c r="AC64" s="290"/>
      <c r="AD64" s="264"/>
      <c r="AE64" s="223"/>
      <c r="AF64" s="223"/>
      <c r="AG64" s="223">
        <v>45771</v>
      </c>
      <c r="AH64" s="216">
        <f t="shared" si="3"/>
        <v>3</v>
      </c>
    </row>
    <row r="65" spans="1:34" ht="18">
      <c r="A65" s="206" t="s">
        <v>245</v>
      </c>
      <c r="B65" s="166" t="s">
        <v>179</v>
      </c>
      <c r="C65" s="190" t="s">
        <v>271</v>
      </c>
      <c r="D65" s="201">
        <v>34</v>
      </c>
      <c r="E65" s="263">
        <f t="shared" si="0"/>
        <v>5.8823529411764705E-2</v>
      </c>
      <c r="F65" s="223"/>
      <c r="G65" s="223"/>
      <c r="H65" s="223"/>
      <c r="I65" s="223"/>
      <c r="J65" s="223"/>
      <c r="K65" s="223"/>
      <c r="L65" s="268"/>
      <c r="M65" s="223">
        <v>45646</v>
      </c>
      <c r="N65" s="223"/>
      <c r="O65" s="223"/>
      <c r="P65" s="268"/>
      <c r="Q65" s="223"/>
      <c r="R65" s="223"/>
      <c r="S65" s="268"/>
      <c r="T65" s="223"/>
      <c r="U65" s="223"/>
      <c r="V65" s="223"/>
      <c r="W65" s="268"/>
      <c r="X65" s="223"/>
      <c r="Y65" s="223"/>
      <c r="Z65" s="223"/>
      <c r="AA65" s="223"/>
      <c r="AB65" s="223"/>
      <c r="AC65" s="290"/>
      <c r="AD65" s="264"/>
      <c r="AE65" s="223"/>
      <c r="AF65" s="223"/>
      <c r="AG65" s="269">
        <v>45772</v>
      </c>
      <c r="AH65" s="216">
        <f t="shared" si="3"/>
        <v>2</v>
      </c>
    </row>
    <row r="66" spans="1:34" ht="18">
      <c r="A66" s="220" t="s">
        <v>246</v>
      </c>
      <c r="B66" s="224" t="s">
        <v>247</v>
      </c>
      <c r="C66" s="190" t="s">
        <v>271</v>
      </c>
      <c r="D66" s="201">
        <v>34</v>
      </c>
      <c r="E66" s="263">
        <f t="shared" si="0"/>
        <v>8.8235294117647065E-2</v>
      </c>
      <c r="F66" s="223"/>
      <c r="G66" s="223"/>
      <c r="H66" s="223"/>
      <c r="I66" s="223"/>
      <c r="J66" s="223"/>
      <c r="K66" s="223"/>
      <c r="L66" s="223"/>
      <c r="M66" s="223">
        <v>45628</v>
      </c>
      <c r="N66" s="223"/>
      <c r="O66" s="223"/>
      <c r="P66" s="223"/>
      <c r="Q66" s="223"/>
      <c r="R66" s="268"/>
      <c r="S66" s="223"/>
      <c r="T66" s="223"/>
      <c r="U66" s="223">
        <v>45712</v>
      </c>
      <c r="V66" s="268"/>
      <c r="W66" s="223"/>
      <c r="X66" s="223"/>
      <c r="Y66" s="223"/>
      <c r="Z66" s="223"/>
      <c r="AA66" s="268"/>
      <c r="AB66" s="223"/>
      <c r="AC66" s="290"/>
      <c r="AD66" s="264"/>
      <c r="AE66" s="223"/>
      <c r="AF66" s="223"/>
      <c r="AG66" s="223">
        <v>45789</v>
      </c>
      <c r="AH66" s="216">
        <f t="shared" si="3"/>
        <v>3</v>
      </c>
    </row>
    <row r="67" spans="1:34" ht="18">
      <c r="A67" s="248" t="s">
        <v>199</v>
      </c>
      <c r="B67" s="166" t="s">
        <v>119</v>
      </c>
      <c r="C67" s="190" t="s">
        <v>271</v>
      </c>
      <c r="D67" s="201">
        <v>68</v>
      </c>
      <c r="E67" s="263">
        <f t="shared" si="0"/>
        <v>1.4705882352941176E-2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90"/>
      <c r="AD67" s="264"/>
      <c r="AE67" s="223"/>
      <c r="AF67" s="223"/>
      <c r="AG67" s="223">
        <v>45776</v>
      </c>
      <c r="AH67" s="216">
        <f t="shared" si="3"/>
        <v>1</v>
      </c>
    </row>
    <row r="68" spans="1:34" ht="36">
      <c r="A68" s="69" t="s">
        <v>248</v>
      </c>
      <c r="B68" s="224" t="s">
        <v>249</v>
      </c>
      <c r="C68" s="190" t="s">
        <v>271</v>
      </c>
      <c r="D68" s="201">
        <v>136</v>
      </c>
      <c r="E68" s="263">
        <f t="shared" si="0"/>
        <v>2.9411764705882353E-2</v>
      </c>
      <c r="F68" s="223">
        <v>45539</v>
      </c>
      <c r="G68" s="223"/>
      <c r="H68" s="223"/>
      <c r="I68" s="223"/>
      <c r="J68" s="223"/>
      <c r="K68" s="268"/>
      <c r="L68" s="223"/>
      <c r="M68" s="223"/>
      <c r="N68" s="268"/>
      <c r="O68" s="268"/>
      <c r="P68" s="223">
        <v>45308</v>
      </c>
      <c r="Q68" s="223"/>
      <c r="R68" s="223"/>
      <c r="S68" s="268"/>
      <c r="T68" s="223"/>
      <c r="U68" s="223"/>
      <c r="V68" s="223">
        <v>45695</v>
      </c>
      <c r="W68" s="223"/>
      <c r="X68" s="223"/>
      <c r="Y68" s="223"/>
      <c r="Z68" s="268"/>
      <c r="AA68" s="223"/>
      <c r="AB68" s="223"/>
      <c r="AC68" s="290"/>
      <c r="AD68" s="265"/>
      <c r="AE68" s="223"/>
      <c r="AF68" s="223"/>
      <c r="AG68" s="223">
        <v>45758</v>
      </c>
      <c r="AH68" s="216">
        <f t="shared" si="3"/>
        <v>4</v>
      </c>
    </row>
    <row r="69" spans="1:34" ht="18">
      <c r="A69" s="165" t="s">
        <v>200</v>
      </c>
      <c r="B69" s="166" t="s">
        <v>121</v>
      </c>
      <c r="C69" s="190" t="s">
        <v>271</v>
      </c>
      <c r="D69" s="201">
        <v>34</v>
      </c>
      <c r="E69" s="263">
        <f t="shared" si="0"/>
        <v>5.8823529411764705E-2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68"/>
      <c r="S69" s="223"/>
      <c r="T69" s="223"/>
      <c r="U69" s="223"/>
      <c r="V69" s="223"/>
      <c r="W69" s="223"/>
      <c r="X69" s="223"/>
      <c r="Y69" s="223"/>
      <c r="Z69" s="223">
        <v>45763</v>
      </c>
      <c r="AA69" s="223"/>
      <c r="AB69" s="223"/>
      <c r="AC69" s="290"/>
      <c r="AD69" s="264"/>
      <c r="AE69" s="223"/>
      <c r="AF69" s="223"/>
      <c r="AG69" s="223">
        <v>45750</v>
      </c>
      <c r="AH69" s="216">
        <f t="shared" si="3"/>
        <v>2</v>
      </c>
    </row>
    <row r="70" spans="1:34" ht="18">
      <c r="A70" s="189" t="s">
        <v>250</v>
      </c>
      <c r="B70" s="166" t="s">
        <v>233</v>
      </c>
      <c r="C70" s="190" t="s">
        <v>271</v>
      </c>
      <c r="D70" s="201">
        <v>68</v>
      </c>
      <c r="E70" s="263">
        <f t="shared" si="0"/>
        <v>5.8823529411764705E-2</v>
      </c>
      <c r="F70" s="223"/>
      <c r="G70" s="223"/>
      <c r="H70" s="223"/>
      <c r="I70" s="223">
        <v>45574</v>
      </c>
      <c r="J70" s="223"/>
      <c r="K70" s="223">
        <v>45623</v>
      </c>
      <c r="L70" s="223"/>
      <c r="M70" s="223"/>
      <c r="N70" s="223"/>
      <c r="O70" s="223"/>
      <c r="P70" s="223"/>
      <c r="Q70" s="223"/>
      <c r="R70" s="223"/>
      <c r="S70" s="223"/>
      <c r="T70" s="223">
        <v>45693</v>
      </c>
      <c r="U70" s="223"/>
      <c r="V70" s="223"/>
      <c r="W70" s="223"/>
      <c r="X70" s="223"/>
      <c r="Y70" s="223"/>
      <c r="Z70" s="223"/>
      <c r="AA70" s="223"/>
      <c r="AB70" s="223"/>
      <c r="AC70" s="290"/>
      <c r="AD70" s="264"/>
      <c r="AE70" s="223"/>
      <c r="AF70" s="223"/>
      <c r="AG70" s="274">
        <v>45770</v>
      </c>
      <c r="AH70" s="216">
        <f t="shared" si="3"/>
        <v>4</v>
      </c>
    </row>
    <row r="71" spans="1:34" ht="18">
      <c r="A71" s="206" t="s">
        <v>175</v>
      </c>
      <c r="B71" s="166" t="s">
        <v>210</v>
      </c>
      <c r="C71" s="190" t="s">
        <v>271</v>
      </c>
      <c r="D71" s="275">
        <v>34</v>
      </c>
      <c r="E71" s="263">
        <f t="shared" si="0"/>
        <v>8.8235294117647065E-2</v>
      </c>
      <c r="F71" s="223"/>
      <c r="G71" s="223"/>
      <c r="H71" s="223"/>
      <c r="I71" s="223"/>
      <c r="J71" s="223"/>
      <c r="K71" s="223"/>
      <c r="L71" s="268"/>
      <c r="M71" s="223">
        <v>45631</v>
      </c>
      <c r="N71" s="223"/>
      <c r="O71" s="223"/>
      <c r="P71" s="223"/>
      <c r="Q71" s="223"/>
      <c r="R71" s="268"/>
      <c r="S71" s="223"/>
      <c r="T71" s="223"/>
      <c r="U71" s="223"/>
      <c r="V71" s="223"/>
      <c r="W71" s="223"/>
      <c r="X71" s="223">
        <v>45736</v>
      </c>
      <c r="Y71" s="268"/>
      <c r="Z71" s="223"/>
      <c r="AA71" s="223"/>
      <c r="AB71" s="223"/>
      <c r="AC71" s="290"/>
      <c r="AD71" s="264"/>
      <c r="AE71" s="268"/>
      <c r="AF71" s="276"/>
      <c r="AG71" s="197">
        <v>45799</v>
      </c>
      <c r="AH71" s="216">
        <f t="shared" si="3"/>
        <v>3</v>
      </c>
    </row>
    <row r="72" spans="1:34" s="293" customFormat="1" ht="18">
      <c r="A72" s="189" t="s">
        <v>251</v>
      </c>
      <c r="B72" s="294" t="s">
        <v>115</v>
      </c>
      <c r="C72" s="295" t="s">
        <v>271</v>
      </c>
      <c r="D72" s="296">
        <v>34</v>
      </c>
      <c r="E72" s="263">
        <f t="shared" si="0"/>
        <v>8.8235294117647065E-2</v>
      </c>
      <c r="F72" s="297"/>
      <c r="G72" s="297"/>
      <c r="H72" s="297"/>
      <c r="I72" s="297"/>
      <c r="J72" s="297"/>
      <c r="K72" s="297">
        <v>45602</v>
      </c>
      <c r="L72" s="297"/>
      <c r="M72" s="297"/>
      <c r="N72" s="297"/>
      <c r="O72" s="297"/>
      <c r="P72" s="297"/>
      <c r="Q72" s="297">
        <v>45686</v>
      </c>
      <c r="R72" s="297"/>
      <c r="S72" s="297"/>
      <c r="T72" s="297"/>
      <c r="U72" s="297"/>
      <c r="V72" s="298"/>
      <c r="W72" s="297"/>
      <c r="X72" s="297"/>
      <c r="Y72" s="297"/>
      <c r="Z72" s="297"/>
      <c r="AA72" s="297"/>
      <c r="AB72" s="297"/>
      <c r="AC72" s="290"/>
      <c r="AD72" s="264"/>
      <c r="AE72" s="297"/>
      <c r="AF72" s="299"/>
      <c r="AG72" s="300">
        <v>45792</v>
      </c>
      <c r="AH72" s="301">
        <f t="shared" si="3"/>
        <v>3</v>
      </c>
    </row>
    <row r="73" spans="1:34" ht="18">
      <c r="A73" s="165" t="s">
        <v>274</v>
      </c>
      <c r="B73" s="166" t="s">
        <v>45</v>
      </c>
      <c r="C73" s="190" t="s">
        <v>271</v>
      </c>
      <c r="D73" s="244">
        <v>102</v>
      </c>
      <c r="E73" s="263">
        <f t="shared" si="0"/>
        <v>1.9607843137254902E-2</v>
      </c>
      <c r="F73" s="223"/>
      <c r="G73" s="223"/>
      <c r="H73" s="268"/>
      <c r="I73" s="223">
        <v>45587</v>
      </c>
      <c r="J73" s="223"/>
      <c r="K73" s="223"/>
      <c r="L73" s="223"/>
      <c r="M73" s="223"/>
      <c r="N73" s="223"/>
      <c r="O73" s="223"/>
      <c r="P73" s="223"/>
      <c r="Q73" s="268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90"/>
      <c r="AD73" s="264"/>
      <c r="AE73" s="268"/>
      <c r="AF73" s="223"/>
      <c r="AG73" s="279">
        <v>45793</v>
      </c>
      <c r="AH73" s="216">
        <f t="shared" si="3"/>
        <v>2</v>
      </c>
    </row>
    <row r="74" spans="1:34" ht="36">
      <c r="A74" s="206" t="s">
        <v>122</v>
      </c>
      <c r="B74" s="166" t="s">
        <v>253</v>
      </c>
      <c r="C74" s="190" t="s">
        <v>271</v>
      </c>
      <c r="D74" s="201">
        <v>34</v>
      </c>
      <c r="E74" s="263">
        <f t="shared" ref="E74:E92" si="4">AH74/D74*100%</f>
        <v>2.9411764705882353E-2</v>
      </c>
      <c r="F74" s="223"/>
      <c r="G74" s="223"/>
      <c r="H74" s="223"/>
      <c r="I74" s="268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68"/>
      <c r="U74" s="223"/>
      <c r="V74" s="223"/>
      <c r="W74" s="223"/>
      <c r="X74" s="223"/>
      <c r="Y74" s="223"/>
      <c r="Z74" s="223"/>
      <c r="AA74" s="223"/>
      <c r="AB74" s="268"/>
      <c r="AC74" s="290"/>
      <c r="AD74" s="264"/>
      <c r="AE74" s="223"/>
      <c r="AF74" s="223"/>
      <c r="AG74" s="223">
        <v>45756</v>
      </c>
      <c r="AH74" s="216">
        <f t="shared" si="3"/>
        <v>1</v>
      </c>
    </row>
    <row r="75" spans="1:34" ht="18">
      <c r="A75" s="137" t="s">
        <v>248</v>
      </c>
      <c r="B75" s="302" t="s">
        <v>256</v>
      </c>
      <c r="C75" s="190" t="s">
        <v>271</v>
      </c>
      <c r="D75" s="201">
        <v>34</v>
      </c>
      <c r="E75" s="263">
        <f t="shared" si="4"/>
        <v>2.9411764705882353E-2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90"/>
      <c r="AD75" s="264"/>
      <c r="AE75" s="223"/>
      <c r="AF75" s="223"/>
      <c r="AG75" s="269">
        <v>45751</v>
      </c>
      <c r="AH75" s="216">
        <f t="shared" si="3"/>
        <v>1</v>
      </c>
    </row>
    <row r="76" spans="1:34" ht="36">
      <c r="A76" s="189" t="s">
        <v>245</v>
      </c>
      <c r="B76" s="166" t="s">
        <v>275</v>
      </c>
      <c r="C76" s="190" t="s">
        <v>271</v>
      </c>
      <c r="D76" s="201">
        <v>34</v>
      </c>
      <c r="E76" s="263">
        <f t="shared" si="4"/>
        <v>2.9411764705882353E-2</v>
      </c>
      <c r="F76" s="223"/>
      <c r="G76" s="223"/>
      <c r="H76" s="268"/>
      <c r="I76" s="223"/>
      <c r="J76" s="223"/>
      <c r="K76" s="223"/>
      <c r="L76" s="223"/>
      <c r="M76" s="223"/>
      <c r="N76" s="223"/>
      <c r="O76" s="223"/>
      <c r="P76" s="223"/>
      <c r="Q76" s="268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90"/>
      <c r="AD76" s="264"/>
      <c r="AE76" s="268"/>
      <c r="AF76" s="223"/>
      <c r="AG76" s="223">
        <v>45762</v>
      </c>
      <c r="AH76" s="216">
        <f t="shared" si="3"/>
        <v>1</v>
      </c>
    </row>
    <row r="77" spans="1:34" ht="18">
      <c r="A77" s="90" t="s">
        <v>248</v>
      </c>
      <c r="B77" s="303" t="s">
        <v>255</v>
      </c>
      <c r="C77" s="234" t="s">
        <v>271</v>
      </c>
      <c r="D77" s="235">
        <v>34</v>
      </c>
      <c r="E77" s="304">
        <f t="shared" si="4"/>
        <v>2.9411764705882353E-2</v>
      </c>
      <c r="F77" s="282"/>
      <c r="G77" s="282"/>
      <c r="H77" s="282"/>
      <c r="I77" s="284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4"/>
      <c r="U77" s="282"/>
      <c r="V77" s="282"/>
      <c r="W77" s="282"/>
      <c r="X77" s="282"/>
      <c r="Y77" s="282"/>
      <c r="Z77" s="282"/>
      <c r="AA77" s="282"/>
      <c r="AB77" s="284"/>
      <c r="AC77" s="305"/>
      <c r="AD77" s="283"/>
      <c r="AE77" s="282"/>
      <c r="AF77" s="282"/>
      <c r="AG77" s="282">
        <v>45765</v>
      </c>
      <c r="AH77" s="286">
        <f t="shared" si="3"/>
        <v>1</v>
      </c>
    </row>
    <row r="78" spans="1:34" ht="27.5" customHeight="1">
      <c r="A78" s="165" t="s">
        <v>127</v>
      </c>
      <c r="B78" s="166" t="s">
        <v>38</v>
      </c>
      <c r="C78" s="243" t="s">
        <v>276</v>
      </c>
      <c r="D78" s="244">
        <v>68</v>
      </c>
      <c r="E78" s="306">
        <f t="shared" si="4"/>
        <v>0.10294117647058823</v>
      </c>
      <c r="F78" s="279"/>
      <c r="G78" s="279">
        <v>45552</v>
      </c>
      <c r="H78" s="279"/>
      <c r="I78" s="279"/>
      <c r="J78" s="279"/>
      <c r="K78" s="279">
        <v>45622</v>
      </c>
      <c r="L78" s="279"/>
      <c r="M78" s="279"/>
      <c r="N78" s="279"/>
      <c r="O78" s="279"/>
      <c r="P78" s="279"/>
      <c r="Q78" s="279"/>
      <c r="R78" s="279"/>
      <c r="S78" s="279">
        <v>45675</v>
      </c>
      <c r="T78" s="279">
        <v>45694</v>
      </c>
      <c r="U78" s="279"/>
      <c r="V78" s="279"/>
      <c r="W78" s="279"/>
      <c r="X78" s="279"/>
      <c r="Y78" s="279">
        <v>45731</v>
      </c>
      <c r="Z78" s="279">
        <v>45762</v>
      </c>
      <c r="AA78" s="279"/>
      <c r="AB78" s="279"/>
      <c r="AC78" s="289"/>
      <c r="AD78" s="266"/>
      <c r="AE78" s="279"/>
      <c r="AF78" s="279"/>
      <c r="AG78" s="279">
        <v>45783</v>
      </c>
      <c r="AH78" s="272">
        <f t="shared" si="3"/>
        <v>7</v>
      </c>
    </row>
    <row r="79" spans="1:34" ht="29.5" customHeight="1">
      <c r="A79" s="189" t="s">
        <v>127</v>
      </c>
      <c r="B79" s="166" t="s">
        <v>130</v>
      </c>
      <c r="C79" s="190" t="s">
        <v>276</v>
      </c>
      <c r="D79" s="201">
        <v>102</v>
      </c>
      <c r="E79" s="263">
        <f t="shared" si="4"/>
        <v>2.9411764705882353E-2</v>
      </c>
      <c r="F79" s="223"/>
      <c r="G79" s="223"/>
      <c r="H79" s="223"/>
      <c r="I79" s="223"/>
      <c r="J79" s="223"/>
      <c r="K79" s="268"/>
      <c r="L79" s="223"/>
      <c r="M79" s="223"/>
      <c r="N79" s="223"/>
      <c r="O79" s="223">
        <v>45630</v>
      </c>
      <c r="P79" s="223"/>
      <c r="Q79" s="223"/>
      <c r="R79" s="268"/>
      <c r="S79" s="223"/>
      <c r="T79" s="223"/>
      <c r="U79" s="223"/>
      <c r="V79" s="223"/>
      <c r="W79" s="268"/>
      <c r="X79" s="268"/>
      <c r="Y79" s="223"/>
      <c r="Z79" s="223">
        <v>45776</v>
      </c>
      <c r="AA79" s="223"/>
      <c r="AB79" s="223"/>
      <c r="AC79" s="290"/>
      <c r="AD79" s="264"/>
      <c r="AE79" s="268"/>
      <c r="AF79" s="223"/>
      <c r="AG79" s="269">
        <v>45797</v>
      </c>
      <c r="AH79" s="216">
        <f t="shared" si="3"/>
        <v>3</v>
      </c>
    </row>
    <row r="80" spans="1:34" ht="35">
      <c r="A80" s="307" t="s">
        <v>277</v>
      </c>
      <c r="B80" s="166" t="s">
        <v>278</v>
      </c>
      <c r="C80" s="190" t="s">
        <v>276</v>
      </c>
      <c r="D80" s="201">
        <v>102</v>
      </c>
      <c r="E80" s="263">
        <f t="shared" si="4"/>
        <v>5.8823529411764705E-2</v>
      </c>
      <c r="F80" s="223"/>
      <c r="G80" s="223"/>
      <c r="H80" s="223"/>
      <c r="I80" s="223">
        <v>45574</v>
      </c>
      <c r="J80" s="223"/>
      <c r="K80" s="223">
        <v>45611</v>
      </c>
      <c r="L80" s="223"/>
      <c r="M80" s="223">
        <v>45635</v>
      </c>
      <c r="N80" s="223"/>
      <c r="O80" s="223"/>
      <c r="P80" s="223"/>
      <c r="Q80" s="223"/>
      <c r="R80" s="223"/>
      <c r="S80" s="223"/>
      <c r="T80" s="223">
        <v>45705</v>
      </c>
      <c r="U80" s="223"/>
      <c r="V80" s="223"/>
      <c r="W80" s="223"/>
      <c r="X80" s="223"/>
      <c r="Y80" s="223"/>
      <c r="Z80" s="223">
        <v>45754</v>
      </c>
      <c r="AA80" s="223"/>
      <c r="AB80" s="223"/>
      <c r="AC80" s="290"/>
      <c r="AD80" s="264"/>
      <c r="AE80" s="268"/>
      <c r="AF80" s="223"/>
      <c r="AG80" s="223">
        <v>45793</v>
      </c>
      <c r="AH80" s="216">
        <f t="shared" si="3"/>
        <v>6</v>
      </c>
    </row>
    <row r="81" spans="1:34" ht="36">
      <c r="A81" s="189" t="s">
        <v>170</v>
      </c>
      <c r="B81" s="166" t="s">
        <v>265</v>
      </c>
      <c r="C81" s="190" t="s">
        <v>276</v>
      </c>
      <c r="D81" s="201">
        <v>136</v>
      </c>
      <c r="E81" s="263">
        <f t="shared" si="4"/>
        <v>5.8823529411764705E-2</v>
      </c>
      <c r="F81" s="223"/>
      <c r="G81" s="223"/>
      <c r="H81" s="223"/>
      <c r="I81" s="223">
        <v>45573</v>
      </c>
      <c r="J81" s="223"/>
      <c r="K81" s="223"/>
      <c r="L81" s="223">
        <v>45625</v>
      </c>
      <c r="M81" s="223"/>
      <c r="N81" s="223"/>
      <c r="O81" s="223"/>
      <c r="P81" s="223">
        <v>45637</v>
      </c>
      <c r="Q81" s="223"/>
      <c r="R81" s="223">
        <v>45678</v>
      </c>
      <c r="S81" s="223"/>
      <c r="T81" s="223"/>
      <c r="U81" s="223"/>
      <c r="V81" s="223">
        <v>45707</v>
      </c>
      <c r="W81" s="223">
        <v>45730</v>
      </c>
      <c r="X81" s="223"/>
      <c r="Y81" s="223"/>
      <c r="Z81" s="223"/>
      <c r="AA81" s="223"/>
      <c r="AB81" s="223">
        <v>45756</v>
      </c>
      <c r="AC81" s="290"/>
      <c r="AD81" s="264"/>
      <c r="AE81" s="223"/>
      <c r="AF81" s="268"/>
      <c r="AG81" s="223">
        <v>45772</v>
      </c>
      <c r="AH81" s="216">
        <f t="shared" si="3"/>
        <v>8</v>
      </c>
    </row>
    <row r="82" spans="1:34" ht="36">
      <c r="A82" s="189" t="s">
        <v>170</v>
      </c>
      <c r="B82" s="166" t="s">
        <v>266</v>
      </c>
      <c r="C82" s="190" t="s">
        <v>276</v>
      </c>
      <c r="D82" s="201">
        <v>102</v>
      </c>
      <c r="E82" s="263">
        <f t="shared" si="4"/>
        <v>5.8823529411764705E-2</v>
      </c>
      <c r="F82" s="223"/>
      <c r="G82" s="223"/>
      <c r="H82" s="223"/>
      <c r="I82" s="223">
        <v>45568</v>
      </c>
      <c r="J82" s="223"/>
      <c r="K82" s="223"/>
      <c r="L82" s="223">
        <v>45614</v>
      </c>
      <c r="M82" s="223"/>
      <c r="N82" s="223">
        <v>45651</v>
      </c>
      <c r="O82" s="223"/>
      <c r="P82" s="223"/>
      <c r="Q82" s="223"/>
      <c r="R82" s="223"/>
      <c r="S82" s="223"/>
      <c r="T82" s="223"/>
      <c r="U82" s="268">
        <v>45715</v>
      </c>
      <c r="V82" s="223"/>
      <c r="W82" s="223"/>
      <c r="X82" s="223">
        <v>45735</v>
      </c>
      <c r="Y82" s="223"/>
      <c r="Z82" s="223"/>
      <c r="AA82" s="223"/>
      <c r="AB82" s="223"/>
      <c r="AC82" s="290"/>
      <c r="AD82" s="264"/>
      <c r="AE82" s="223"/>
      <c r="AF82" s="223"/>
      <c r="AG82" s="223">
        <v>45782</v>
      </c>
      <c r="AH82" s="216">
        <f t="shared" si="3"/>
        <v>6</v>
      </c>
    </row>
    <row r="83" spans="1:34" ht="36">
      <c r="A83" s="206" t="s">
        <v>170</v>
      </c>
      <c r="B83" s="166" t="s">
        <v>267</v>
      </c>
      <c r="C83" s="190" t="s">
        <v>276</v>
      </c>
      <c r="D83" s="201">
        <v>34</v>
      </c>
      <c r="E83" s="263">
        <f t="shared" si="4"/>
        <v>2.9411764705882353E-2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68"/>
      <c r="AB83" s="223"/>
      <c r="AC83" s="290"/>
      <c r="AD83" s="264"/>
      <c r="AE83" s="223"/>
      <c r="AF83" s="223"/>
      <c r="AG83" s="223">
        <v>45791</v>
      </c>
      <c r="AH83" s="216">
        <f t="shared" si="3"/>
        <v>1</v>
      </c>
    </row>
    <row r="84" spans="1:34" ht="18">
      <c r="A84" s="220" t="s">
        <v>246</v>
      </c>
      <c r="B84" s="224" t="s">
        <v>247</v>
      </c>
      <c r="C84" s="190" t="s">
        <v>276</v>
      </c>
      <c r="D84" s="201">
        <v>34</v>
      </c>
      <c r="E84" s="263">
        <f t="shared" si="4"/>
        <v>8.8235294117647065E-2</v>
      </c>
      <c r="F84" s="223"/>
      <c r="G84" s="223"/>
      <c r="H84" s="223"/>
      <c r="I84" s="223"/>
      <c r="J84" s="223"/>
      <c r="K84" s="223"/>
      <c r="L84" s="223"/>
      <c r="M84" s="223">
        <v>45628</v>
      </c>
      <c r="N84" s="268"/>
      <c r="O84" s="268"/>
      <c r="P84" s="223"/>
      <c r="Q84" s="223"/>
      <c r="R84" s="223"/>
      <c r="S84" s="223"/>
      <c r="T84" s="223"/>
      <c r="U84" s="223">
        <v>45712</v>
      </c>
      <c r="V84" s="223"/>
      <c r="W84" s="223"/>
      <c r="X84" s="223"/>
      <c r="Y84" s="223"/>
      <c r="Z84" s="223"/>
      <c r="AA84" s="223"/>
      <c r="AB84" s="223"/>
      <c r="AC84" s="290"/>
      <c r="AD84" s="264"/>
      <c r="AE84" s="223"/>
      <c r="AF84" s="223"/>
      <c r="AG84" s="223">
        <v>45789</v>
      </c>
      <c r="AH84" s="216">
        <f t="shared" si="3"/>
        <v>3</v>
      </c>
    </row>
    <row r="85" spans="1:34" ht="18">
      <c r="A85" s="308" t="s">
        <v>199</v>
      </c>
      <c r="B85" s="166" t="s">
        <v>119</v>
      </c>
      <c r="C85" s="190" t="s">
        <v>276</v>
      </c>
      <c r="D85" s="201">
        <v>68</v>
      </c>
      <c r="E85" s="263">
        <f t="shared" si="4"/>
        <v>1.4705882352941176E-2</v>
      </c>
      <c r="F85" s="223"/>
      <c r="G85" s="223"/>
      <c r="H85" s="223"/>
      <c r="I85" s="268"/>
      <c r="J85" s="223"/>
      <c r="K85" s="223"/>
      <c r="L85" s="223"/>
      <c r="M85" s="223"/>
      <c r="N85" s="223"/>
      <c r="O85" s="223"/>
      <c r="P85" s="223"/>
      <c r="Q85" s="268"/>
      <c r="R85" s="223"/>
      <c r="S85" s="223"/>
      <c r="T85" s="223"/>
      <c r="U85" s="223"/>
      <c r="V85" s="223"/>
      <c r="W85" s="223"/>
      <c r="X85" s="223"/>
      <c r="Y85" s="268"/>
      <c r="Z85" s="223"/>
      <c r="AA85" s="223"/>
      <c r="AB85" s="223"/>
      <c r="AC85" s="290"/>
      <c r="AD85" s="264"/>
      <c r="AE85" s="223"/>
      <c r="AF85" s="223"/>
      <c r="AG85" s="223">
        <v>45790</v>
      </c>
      <c r="AH85" s="216">
        <f t="shared" si="3"/>
        <v>1</v>
      </c>
    </row>
    <row r="86" spans="1:34" ht="18">
      <c r="A86" s="69" t="s">
        <v>248</v>
      </c>
      <c r="B86" s="224" t="s">
        <v>187</v>
      </c>
      <c r="C86" s="190" t="s">
        <v>276</v>
      </c>
      <c r="D86" s="201">
        <v>68</v>
      </c>
      <c r="E86" s="263">
        <f t="shared" si="4"/>
        <v>5.8823529411764705E-2</v>
      </c>
      <c r="F86" s="223">
        <v>45539</v>
      </c>
      <c r="G86" s="223"/>
      <c r="H86" s="223"/>
      <c r="I86" s="223"/>
      <c r="J86" s="223"/>
      <c r="K86" s="223"/>
      <c r="L86" s="223"/>
      <c r="M86" s="223"/>
      <c r="N86" s="223"/>
      <c r="O86" s="223"/>
      <c r="P86" s="271">
        <v>45308</v>
      </c>
      <c r="Q86" s="223"/>
      <c r="R86" s="223"/>
      <c r="S86" s="223"/>
      <c r="T86" s="268"/>
      <c r="U86" s="223"/>
      <c r="V86" s="223">
        <v>45695</v>
      </c>
      <c r="W86" s="223"/>
      <c r="X86" s="223"/>
      <c r="Y86" s="268"/>
      <c r="Z86" s="223"/>
      <c r="AA86" s="223"/>
      <c r="AB86" s="223"/>
      <c r="AC86" s="290"/>
      <c r="AD86" s="264"/>
      <c r="AE86" s="223"/>
      <c r="AF86" s="223"/>
      <c r="AG86" s="223">
        <v>45758</v>
      </c>
      <c r="AH86" s="216">
        <f t="shared" si="3"/>
        <v>4</v>
      </c>
    </row>
    <row r="87" spans="1:34" ht="18">
      <c r="A87" s="227" t="s">
        <v>67</v>
      </c>
      <c r="B87" s="166" t="s">
        <v>121</v>
      </c>
      <c r="C87" s="190" t="s">
        <v>276</v>
      </c>
      <c r="D87" s="201">
        <v>34</v>
      </c>
      <c r="E87" s="263">
        <f t="shared" si="4"/>
        <v>5.8823529411764705E-2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>
        <v>45763</v>
      </c>
      <c r="AA87" s="223"/>
      <c r="AB87" s="223"/>
      <c r="AC87" s="290"/>
      <c r="AD87" s="264"/>
      <c r="AE87" s="223"/>
      <c r="AF87" s="223"/>
      <c r="AG87" s="269">
        <v>45750</v>
      </c>
      <c r="AH87" s="216">
        <f t="shared" si="3"/>
        <v>2</v>
      </c>
    </row>
    <row r="88" spans="1:34" ht="18">
      <c r="A88" s="189" t="s">
        <v>250</v>
      </c>
      <c r="B88" s="166" t="s">
        <v>233</v>
      </c>
      <c r="C88" s="190" t="s">
        <v>276</v>
      </c>
      <c r="D88" s="201">
        <v>68</v>
      </c>
      <c r="E88" s="263">
        <f t="shared" si="4"/>
        <v>5.8823529411764705E-2</v>
      </c>
      <c r="F88" s="223"/>
      <c r="G88" s="223"/>
      <c r="H88" s="223"/>
      <c r="I88" s="223">
        <v>45572</v>
      </c>
      <c r="J88" s="223"/>
      <c r="K88" s="223"/>
      <c r="L88" s="223"/>
      <c r="M88" s="223">
        <v>45630</v>
      </c>
      <c r="N88" s="223"/>
      <c r="O88" s="223"/>
      <c r="P88" s="223"/>
      <c r="Q88" s="223"/>
      <c r="R88" s="268"/>
      <c r="S88" s="223"/>
      <c r="T88" s="223">
        <v>45693</v>
      </c>
      <c r="U88" s="223"/>
      <c r="V88" s="223"/>
      <c r="W88" s="223"/>
      <c r="X88" s="223"/>
      <c r="Y88" s="223"/>
      <c r="Z88" s="223"/>
      <c r="AA88" s="268"/>
      <c r="AB88" s="223"/>
      <c r="AC88" s="290"/>
      <c r="AD88" s="264"/>
      <c r="AE88" s="268"/>
      <c r="AF88" s="223"/>
      <c r="AG88" s="223">
        <v>45775</v>
      </c>
      <c r="AH88" s="216">
        <f t="shared" si="3"/>
        <v>4</v>
      </c>
    </row>
    <row r="89" spans="1:34" ht="18">
      <c r="A89" s="189" t="s">
        <v>175</v>
      </c>
      <c r="B89" s="166" t="s">
        <v>210</v>
      </c>
      <c r="C89" s="190" t="s">
        <v>276</v>
      </c>
      <c r="D89" s="201">
        <v>68</v>
      </c>
      <c r="E89" s="263">
        <f t="shared" si="4"/>
        <v>0.10294117647058823</v>
      </c>
      <c r="F89" s="223">
        <v>45555</v>
      </c>
      <c r="G89" s="223"/>
      <c r="H89" s="223"/>
      <c r="I89" s="223"/>
      <c r="J89" s="223"/>
      <c r="K89" s="223"/>
      <c r="L89" s="223"/>
      <c r="M89" s="223"/>
      <c r="N89" s="223"/>
      <c r="O89" s="223"/>
      <c r="P89" s="223">
        <v>45642</v>
      </c>
      <c r="Q89" s="223"/>
      <c r="R89" s="223">
        <v>45674</v>
      </c>
      <c r="S89" s="223"/>
      <c r="T89" s="223"/>
      <c r="U89" s="223"/>
      <c r="V89" s="223">
        <v>45691</v>
      </c>
      <c r="W89" s="223"/>
      <c r="X89" s="223">
        <v>45737</v>
      </c>
      <c r="Y89" s="223">
        <v>45733</v>
      </c>
      <c r="Z89" s="223"/>
      <c r="AA89" s="223"/>
      <c r="AB89" s="223"/>
      <c r="AC89" s="290"/>
      <c r="AD89" s="264"/>
      <c r="AE89" s="223"/>
      <c r="AF89" s="223"/>
      <c r="AG89" s="223">
        <v>45800</v>
      </c>
      <c r="AH89" s="216">
        <f t="shared" si="3"/>
        <v>7</v>
      </c>
    </row>
    <row r="90" spans="1:34" ht="36">
      <c r="A90" s="189" t="s">
        <v>251</v>
      </c>
      <c r="B90" s="166" t="s">
        <v>261</v>
      </c>
      <c r="C90" s="190" t="s">
        <v>276</v>
      </c>
      <c r="D90" s="201">
        <v>136</v>
      </c>
      <c r="E90" s="263">
        <f t="shared" si="4"/>
        <v>8.0882352941176475E-2</v>
      </c>
      <c r="F90" s="223"/>
      <c r="G90" s="223">
        <v>45547</v>
      </c>
      <c r="H90" s="223"/>
      <c r="I90" s="223">
        <v>45575</v>
      </c>
      <c r="J90" s="223"/>
      <c r="K90" s="223"/>
      <c r="L90" s="268"/>
      <c r="M90" s="223">
        <v>45645</v>
      </c>
      <c r="N90" s="223"/>
      <c r="O90" s="223"/>
      <c r="P90" s="223">
        <v>45640</v>
      </c>
      <c r="Q90" s="223">
        <v>45673</v>
      </c>
      <c r="R90" s="268"/>
      <c r="S90" s="223"/>
      <c r="T90" s="223">
        <v>45698</v>
      </c>
      <c r="U90" s="223"/>
      <c r="V90" s="223"/>
      <c r="W90" s="223">
        <v>45719</v>
      </c>
      <c r="X90" s="223">
        <v>45747</v>
      </c>
      <c r="Y90" s="268"/>
      <c r="Z90" s="223">
        <v>45757</v>
      </c>
      <c r="AA90" s="223"/>
      <c r="AB90" s="223">
        <v>45768</v>
      </c>
      <c r="AC90" s="290"/>
      <c r="AD90" s="264"/>
      <c r="AE90" s="268"/>
      <c r="AF90" s="223"/>
      <c r="AG90" s="223">
        <v>45799</v>
      </c>
      <c r="AH90" s="216">
        <f t="shared" si="3"/>
        <v>11</v>
      </c>
    </row>
    <row r="91" spans="1:34" ht="35">
      <c r="A91" s="189" t="s">
        <v>279</v>
      </c>
      <c r="B91" s="166" t="s">
        <v>45</v>
      </c>
      <c r="C91" s="190" t="s">
        <v>276</v>
      </c>
      <c r="D91" s="201">
        <v>102</v>
      </c>
      <c r="E91" s="263">
        <f t="shared" si="4"/>
        <v>1.9607843137254902E-2</v>
      </c>
      <c r="F91" s="223"/>
      <c r="G91" s="223"/>
      <c r="H91" s="223"/>
      <c r="I91" s="223"/>
      <c r="J91" s="223">
        <v>45590</v>
      </c>
      <c r="K91" s="223"/>
      <c r="L91" s="223"/>
      <c r="M91" s="223"/>
      <c r="N91" s="223"/>
      <c r="O91" s="223"/>
      <c r="P91" s="223"/>
      <c r="Q91" s="223"/>
      <c r="R91" s="268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92"/>
      <c r="AD91" s="264"/>
      <c r="AE91" s="223"/>
      <c r="AF91" s="223"/>
      <c r="AG91" s="223">
        <v>45792</v>
      </c>
      <c r="AH91" s="216">
        <f t="shared" si="3"/>
        <v>2</v>
      </c>
    </row>
    <row r="92" spans="1:34" ht="36">
      <c r="A92" s="232" t="s">
        <v>122</v>
      </c>
      <c r="B92" s="233" t="s">
        <v>253</v>
      </c>
      <c r="C92" s="234" t="s">
        <v>276</v>
      </c>
      <c r="D92" s="235">
        <v>34</v>
      </c>
      <c r="E92" s="263">
        <f t="shared" si="4"/>
        <v>2.9411764705882353E-2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68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90"/>
      <c r="AD92" s="264"/>
      <c r="AE92" s="223"/>
      <c r="AF92" s="223"/>
      <c r="AG92" s="223">
        <v>45755</v>
      </c>
      <c r="AH92" s="216">
        <f t="shared" si="3"/>
        <v>1</v>
      </c>
    </row>
  </sheetData>
  <autoFilter ref="A7:AH92">
    <filterColumn colId="5" showButton="0"/>
    <filterColumn colId="6" showButton="0"/>
    <filterColumn colId="8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</autoFilter>
  <mergeCells count="27">
    <mergeCell ref="AE7:AG7"/>
    <mergeCell ref="AH7:AH8"/>
    <mergeCell ref="G8:H8"/>
    <mergeCell ref="I8:J8"/>
    <mergeCell ref="K8:L8"/>
    <mergeCell ref="M8:N8"/>
    <mergeCell ref="Q8:R8"/>
    <mergeCell ref="T8:U8"/>
    <mergeCell ref="W8:X8"/>
    <mergeCell ref="Z8:AA8"/>
    <mergeCell ref="AE8:AF8"/>
    <mergeCell ref="AE1:AH1"/>
    <mergeCell ref="M4:S4"/>
    <mergeCell ref="M5:S5"/>
    <mergeCell ref="A7:A8"/>
    <mergeCell ref="B7:B8"/>
    <mergeCell ref="C7:C8"/>
    <mergeCell ref="D7:D8"/>
    <mergeCell ref="E7:E8"/>
    <mergeCell ref="F7:H7"/>
    <mergeCell ref="I7:J7"/>
    <mergeCell ref="K7:L7"/>
    <mergeCell ref="M7:P7"/>
    <mergeCell ref="Q7:S7"/>
    <mergeCell ref="T7:V7"/>
    <mergeCell ref="W7:Y7"/>
    <mergeCell ref="Z7:AD7"/>
  </mergeCells>
  <conditionalFormatting sqref="E9 E27:E53 E56:E58 E61:E92 E10 E11 E12 E13 E14 E15 E16 E17 E18 E19 E21 E22 E23 E24 E25 E26">
    <cfRule type="cellIs" dxfId="523" priority="7" operator="greaterThanOrEqual">
      <formula>"10%"</formula>
    </cfRule>
  </conditionalFormatting>
  <conditionalFormatting sqref="E55">
    <cfRule type="cellIs" dxfId="522" priority="8" operator="greaterThanOrEqual">
      <formula>"10%"</formula>
    </cfRule>
  </conditionalFormatting>
  <conditionalFormatting sqref="E20">
    <cfRule type="cellIs" dxfId="521" priority="9" operator="greaterThanOrEqual">
      <formula>"10%"</formula>
    </cfRule>
  </conditionalFormatting>
  <conditionalFormatting sqref="E54">
    <cfRule type="cellIs" dxfId="520" priority="10" operator="greaterThanOrEqual">
      <formula>"10%"</formula>
    </cfRule>
  </conditionalFormatting>
  <conditionalFormatting sqref="E59">
    <cfRule type="cellIs" dxfId="519" priority="11" operator="greaterThanOrEqual">
      <formula>"10%"</formula>
    </cfRule>
  </conditionalFormatting>
  <conditionalFormatting sqref="E60">
    <cfRule type="cellIs" dxfId="518" priority="12" operator="greaterThanOrEqual">
      <formula>"10%"</formula>
    </cfRule>
  </conditionalFormatting>
  <conditionalFormatting sqref="E9 E27:E53 E56:E58 E61:E92 E10 E11 E12 E13 E14 E15 E16 E17 E18 E19 E21 E22 E23 E24 E25 E26">
    <cfRule type="cellIs" dxfId="517" priority="6" operator="greaterThanOrEqual">
      <formula>10</formula>
    </cfRule>
  </conditionalFormatting>
  <conditionalFormatting sqref="E55">
    <cfRule type="cellIs" dxfId="516" priority="13" operator="greaterThanOrEqual">
      <formula>10</formula>
    </cfRule>
  </conditionalFormatting>
  <conditionalFormatting sqref="E20">
    <cfRule type="cellIs" dxfId="515" priority="14" operator="greaterThanOrEqual">
      <formula>10</formula>
    </cfRule>
  </conditionalFormatting>
  <conditionalFormatting sqref="E54">
    <cfRule type="cellIs" dxfId="514" priority="15" operator="greaterThanOrEqual">
      <formula>10</formula>
    </cfRule>
  </conditionalFormatting>
  <conditionalFormatting sqref="E59">
    <cfRule type="cellIs" dxfId="513" priority="16" operator="greaterThanOrEqual">
      <formula>10</formula>
    </cfRule>
  </conditionalFormatting>
  <conditionalFormatting sqref="E60">
    <cfRule type="cellIs" dxfId="512" priority="17" operator="greaterThanOrEqual">
      <formula>10</formula>
    </cfRule>
  </conditionalFormatting>
  <conditionalFormatting sqref="A18:D59 A60:C60 A61:D92">
    <cfRule type="containsBlanks" dxfId="511" priority="3">
      <formula>LEN(TRIM(A12))=0</formula>
    </cfRule>
  </conditionalFormatting>
  <conditionalFormatting sqref="D60">
    <cfRule type="containsBlanks" dxfId="510" priority="18">
      <formula>LEN(TRIM(A3))=0</formula>
    </cfRule>
  </conditionalFormatting>
  <conditionalFormatting sqref="E9:E19 E21:E53 E56:E58 E61:E92">
    <cfRule type="cellIs" dxfId="509" priority="2" operator="greaterThan">
      <formula>10</formula>
    </cfRule>
  </conditionalFormatting>
  <conditionalFormatting sqref="E55">
    <cfRule type="cellIs" dxfId="508" priority="19" operator="greaterThan">
      <formula>10</formula>
    </cfRule>
  </conditionalFormatting>
  <conditionalFormatting sqref="E20">
    <cfRule type="cellIs" dxfId="507" priority="20" operator="greaterThan">
      <formula>10</formula>
    </cfRule>
  </conditionalFormatting>
  <conditionalFormatting sqref="E54">
    <cfRule type="cellIs" dxfId="506" priority="21" operator="greaterThan">
      <formula>10</formula>
    </cfRule>
  </conditionalFormatting>
  <conditionalFormatting sqref="E59">
    <cfRule type="cellIs" dxfId="505" priority="22" operator="greaterThan">
      <formula>10</formula>
    </cfRule>
  </conditionalFormatting>
  <conditionalFormatting sqref="E60">
    <cfRule type="cellIs" dxfId="504" priority="23" operator="greaterThan">
      <formula>10</formula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WALL-E</dc:creator>
  <dc:description/>
  <cp:lastModifiedBy>WALL-E</cp:lastModifiedBy>
  <cp:revision>41</cp:revision>
  <dcterms:created xsi:type="dcterms:W3CDTF">2023-08-25T14:01:22Z</dcterms:created>
  <dcterms:modified xsi:type="dcterms:W3CDTF">2024-10-04T07:28:59Z</dcterms:modified>
  <dc:language>ru-RU</dc:language>
</cp:coreProperties>
</file>